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sudski sporovi" sheetId="1" r:id="rId1"/>
    <sheet name="ugovorni odnosi" sheetId="2" r:id="rId2"/>
    <sheet name="Rekapitulacija" sheetId="3" r:id="rId3"/>
    <sheet name="List5" sheetId="4" r:id="rId4"/>
  </sheets>
  <definedNames/>
  <calcPr fullCalcOnLoad="1"/>
</workbook>
</file>

<file path=xl/sharedStrings.xml><?xml version="1.0" encoding="utf-8"?>
<sst xmlns="http://schemas.openxmlformats.org/spreadsheetml/2006/main" count="242" uniqueCount="169">
  <si>
    <t>Red.
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</si>
  <si>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</si>
  <si>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</si>
  <si>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</si>
  <si>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</si>
  <si>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</si>
  <si>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</si>
  <si>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</si>
  <si>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</si>
  <si>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</si>
  <si>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</si>
  <si>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</si>
  <si>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</si>
  <si>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</si>
  <si>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</si>
  <si>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</si>
  <si>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</si>
  <si>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Tužitelj</t>
  </si>
  <si>
    <t>P-101/2012, Pn-608/2015</t>
  </si>
  <si>
    <t>PX-1/2014</t>
  </si>
  <si>
    <t>P-284/2013</t>
  </si>
  <si>
    <t>Hvar d.d.</t>
  </si>
  <si>
    <t>Grad Hvar</t>
  </si>
  <si>
    <t>Posl.broj</t>
  </si>
  <si>
    <t>UKUPNI IZNOS POTENCIJALNIH OBVEZA</t>
  </si>
  <si>
    <t>Aljoša Aračić</t>
  </si>
  <si>
    <t>UP/I-944-07/94-01/19</t>
  </si>
  <si>
    <t>Gradonačelnik:</t>
  </si>
  <si>
    <t>______________________</t>
  </si>
  <si>
    <t>Rikardo Novak</t>
  </si>
  <si>
    <t>Dinka Marelić i Matko Miličić</t>
  </si>
  <si>
    <t>Ivan Selak</t>
  </si>
  <si>
    <t>IZNOS
POTENCIJALNE 
OBVEZE</t>
  </si>
  <si>
    <t xml:space="preserve"> REKAPITULACIJA POTENCIJALNIH OBVEZA PO SUDSKIM SPOROVIMA NA DAN 31.12.2018.GODINE</t>
  </si>
  <si>
    <t>P-755/2017</t>
  </si>
  <si>
    <t>Građenje d.o.o. Split</t>
  </si>
  <si>
    <t>P-219/10,P-53/15,P-4483/15</t>
  </si>
  <si>
    <t>Ivan Novak</t>
  </si>
  <si>
    <t>POPIS UGOVORNIH ODNOSA I SLIČNO KOJI UZ ISPUNJENJE ODREĐENIH UVJETA MOGU POSTATI OBVEZA ILI IMOVINA</t>
  </si>
  <si>
    <t>Datum izdavanja/primanja jamstva</t>
  </si>
  <si>
    <t>Iznos danog /primljenog jamstva</t>
  </si>
  <si>
    <t>Primatelj /davatelj jamstva</t>
  </si>
  <si>
    <t>Namjena</t>
  </si>
  <si>
    <t>Dokument</t>
  </si>
  <si>
    <t>Hvar, 14.02.2019.god.</t>
  </si>
  <si>
    <t>Rikardo  Novak</t>
  </si>
  <si>
    <t>23.09.2010.</t>
  </si>
  <si>
    <t>Instrument osiguranja</t>
  </si>
  <si>
    <t>Podizanje kredita</t>
  </si>
  <si>
    <t>Primatelj:
Komunalno Hvar d.d. Hvar</t>
  </si>
  <si>
    <t>Zadužnica</t>
  </si>
  <si>
    <t>31.03.2017.</t>
  </si>
  <si>
    <t>Primatelj:
Ministarstvo reg.
razvoja i fondova EU
Zagreb</t>
  </si>
  <si>
    <t>Osiguranje plaćanja</t>
  </si>
  <si>
    <t>Ugovor o 
sufinacniranju 
br. 06-F-I-PO-0073/17-17</t>
  </si>
  <si>
    <t>27.04.2018.</t>
  </si>
  <si>
    <t>Primatelj: 
INA d.d. Zagreb</t>
  </si>
  <si>
    <t xml:space="preserve">Ugovor </t>
  </si>
  <si>
    <t>16.08.2018.</t>
  </si>
  <si>
    <t>Fond za zaštitu okoliša 
 i energ.učinkovitost Zagreb</t>
  </si>
  <si>
    <t>Ugovor br. 
2018/001409</t>
  </si>
  <si>
    <t>Bjanko zadužnica</t>
  </si>
  <si>
    <t>Ugovor o kreditu
 za Jadranski 
projekt</t>
  </si>
  <si>
    <t>Rok važenja</t>
  </si>
  <si>
    <t>2023.</t>
  </si>
  <si>
    <t>2019.</t>
  </si>
  <si>
    <t>JAMSTVA: 428.875,00 KN</t>
  </si>
  <si>
    <t xml:space="preserve"> INSTRUMENTI OSIGRANJA PLAĆANJA: 515.000,00 KN</t>
  </si>
  <si>
    <t>GRAD HVAR</t>
  </si>
  <si>
    <t>Tuženik</t>
  </si>
  <si>
    <t>Sažeti opis prirode spora</t>
  </si>
  <si>
    <t>Procijenjeno vrijeme odljeva ili priljeva sredstava</t>
  </si>
  <si>
    <t>Početak sudskog spora</t>
  </si>
  <si>
    <t>Panoramic d.o.o. 
Slovenija</t>
  </si>
  <si>
    <t>Plaćanje računa za 
ulazak na gradsku
tvrđavu</t>
  </si>
  <si>
    <t>Nema odluke</t>
  </si>
  <si>
    <t xml:space="preserve">Utvrđivanje prava 
vlasništva </t>
  </si>
  <si>
    <t>Nema odluke-čeka raspravu</t>
  </si>
  <si>
    <t>Katarina Novak i dr</t>
  </si>
  <si>
    <t>Sunčani Hvar d.d. 
Hvar</t>
  </si>
  <si>
    <t>Iznos glavnice/vrijednost spora</t>
  </si>
  <si>
    <t>Jakov Tudor pok.
Dinka i dr.</t>
  </si>
  <si>
    <t>sudski troškovi:10.000 kn -mogući odljev</t>
  </si>
  <si>
    <t>sudski troškovi:25.000 kn -mogući odljev</t>
  </si>
  <si>
    <t>Dinka Marelić 
Matko Miličić</t>
  </si>
  <si>
    <t>Naknada za 
deposedirano
zemljište</t>
  </si>
  <si>
    <t>Nema odluke
2019.-2020.</t>
  </si>
  <si>
    <t>2018.g.
P-172/2018</t>
  </si>
  <si>
    <t>2018.g.
P-3887/2018</t>
  </si>
  <si>
    <t>2018.g.
P-3701/2018</t>
  </si>
  <si>
    <t>2017.g.
P-622/2017</t>
  </si>
  <si>
    <t>1994.g.
UP/I-944-07/94-01/19</t>
  </si>
  <si>
    <t>Mladen Miličić</t>
  </si>
  <si>
    <t>sudski troškovi:5.000 kn -mogući odljev</t>
  </si>
  <si>
    <t xml:space="preserve">Nema odluke
</t>
  </si>
  <si>
    <t>2016.g.
P-2225/2016</t>
  </si>
  <si>
    <t>Anica Radošić i dr.</t>
  </si>
  <si>
    <t>Ispravak uknjižbe</t>
  </si>
  <si>
    <t>2015.g.
P-4436/2015</t>
  </si>
  <si>
    <t>121.733,27- mogući odljev</t>
  </si>
  <si>
    <t>Stjepan Stefano 
Vlahović</t>
  </si>
  <si>
    <t>2012.g.
P-319/2012, P-3989/2015</t>
  </si>
  <si>
    <t>Nikša Miličić</t>
  </si>
  <si>
    <t>Isplata naknade</t>
  </si>
  <si>
    <t>108.000,00- mogući priljev</t>
  </si>
  <si>
    <t>čeka raspravu
2019.-2020.</t>
  </si>
  <si>
    <t>Utvrđenje vlasništva</t>
  </si>
  <si>
    <t>Tonka Tudor</t>
  </si>
  <si>
    <t>Zastoj-nema odluke</t>
  </si>
  <si>
    <t>2011.g.
P-382/2011,P-3915/2015</t>
  </si>
  <si>
    <t>1.Sportski centar Hvar, 2. Ivo Smrke</t>
  </si>
  <si>
    <t>2016.g.P-812/2016</t>
  </si>
  <si>
    <t>Trierenberg Lothar</t>
  </si>
  <si>
    <t>2015.g.
P-10650/2015</t>
  </si>
  <si>
    <t>sudski troškovi:20.000 kn -mogući odljev</t>
  </si>
  <si>
    <t>Mogući odljev: 1.600.000,00</t>
  </si>
  <si>
    <t>Čeka prvost.odluku 2020.g.</t>
  </si>
  <si>
    <t>Mogući priljev: 13.932,29</t>
  </si>
  <si>
    <t xml:space="preserve">Naknada štete </t>
  </si>
  <si>
    <t>Nemoguće je utvrditi iznos priljeva</t>
  </si>
  <si>
    <t>Nema odluke, u postupku je predočenja dokaza</t>
  </si>
  <si>
    <t>2015.g.
P.-603/15</t>
  </si>
  <si>
    <t>1. Mepling d.o.o, 2. Stjepan Jeličić</t>
  </si>
  <si>
    <t>1.Prošper Miličić
2.Nikola Miličić
3.Margita Visković</t>
  </si>
  <si>
    <t>Povrat u prvobitno stanje</t>
  </si>
  <si>
    <t>Mogući priljev: 15.937,50</t>
  </si>
  <si>
    <t>Čeka II odluku
2020. - 2021.</t>
  </si>
  <si>
    <t>2015.g.P-3865/2015</t>
  </si>
  <si>
    <t>Hvar d.d., Hvar</t>
  </si>
  <si>
    <t>TINTIN MARE j.d.o.o. Vis</t>
  </si>
  <si>
    <t>Plaćanje naknade za zakup pos. prostora-ovrha</t>
  </si>
  <si>
    <t>čeka se pravomoćnost 2019.g.</t>
  </si>
  <si>
    <t>Mogući odljev 5.666.024,08</t>
  </si>
  <si>
    <t>2013.g.P-284/2013</t>
  </si>
  <si>
    <t>Čeka III odluku, 2019.g.</t>
  </si>
  <si>
    <t>Mogući odljev 313.733,33 ( 1/3 od 941.200,00 kn)</t>
  </si>
  <si>
    <t>2014.g.
PX-1/2014</t>
  </si>
  <si>
    <t>Nemoguće je utvditi iznos odljeva</t>
  </si>
  <si>
    <t>2010.g.
P-314/2010/ Gžp-480/2014</t>
  </si>
  <si>
    <t>17.</t>
  </si>
  <si>
    <t>18.</t>
  </si>
  <si>
    <t>19.</t>
  </si>
  <si>
    <t>20.</t>
  </si>
  <si>
    <t>21.</t>
  </si>
  <si>
    <t>22.</t>
  </si>
  <si>
    <t xml:space="preserve">Nije moguće utvrditi iznos priljeva </t>
  </si>
  <si>
    <t>Utvrđivanje vlasništva i činidba</t>
  </si>
  <si>
    <t>Naknadu za izvršene radove</t>
  </si>
  <si>
    <t>Isplata regresnog (odštetnog) zahtjeva</t>
  </si>
  <si>
    <t>Naknade štete za prometnu nesreću</t>
  </si>
  <si>
    <t>Naknada štete za Tvrđavu</t>
  </si>
  <si>
    <t>Utvrđenje vlasništva, isplata naknade štete</t>
  </si>
  <si>
    <t>Raskid ugovora/isplata naknade štete</t>
  </si>
  <si>
    <t>Procjena financijskog učinka</t>
  </si>
  <si>
    <t xml:space="preserve">Čeka II odluku
2020. </t>
  </si>
  <si>
    <t>2010.g.P-219/2010,P-53/2015,P-4483/2015</t>
  </si>
  <si>
    <t>Mogući odljev: 500.000,00 kn</t>
  </si>
  <si>
    <t xml:space="preserve">                                                                       popis sudskih sporova u tijeku na dan 31.12.2018.g.</t>
  </si>
  <si>
    <t>959.268,49-mogući 
odljev</t>
  </si>
  <si>
    <t>Građenje  Split d.o.o. Split</t>
  </si>
  <si>
    <t>2017.g.
P.755/2017</t>
  </si>
  <si>
    <t>Čeka II odluku
2020.g.</t>
  </si>
  <si>
    <t>2012.g.P-511/2012, P-4039/2015</t>
  </si>
  <si>
    <t>Utvrđenja vlasništva i činidba</t>
  </si>
  <si>
    <t>2013.g.
P-132/13,Pup-9882/15, P-1036/16</t>
  </si>
  <si>
    <t>Naknade štete za posl. prostor</t>
  </si>
  <si>
    <t>2012.g.
P-101/2012,Pn-608/2015</t>
  </si>
  <si>
    <t>2017.g.Povrv-1231/2017</t>
  </si>
  <si>
    <t>Čeka se odluka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</si>
</sst>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4"/>
      <name val="Algerian"/>
      <family val="5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lgerian"/>
      <family val="5"/>
    </font>
    <font>
      <sz val="8"/>
      <name val="Arial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Alignment="0" applyProtection="0"/>
    <xf numFmtId="0" fontId="3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2" applyNumberFormat="0" applyAlignment="0" applyProtection="0"/>
    <xf numFmtId="0" fontId="5" fillId="21" borderId="3" applyNumberFormat="0" applyAlignment="0" applyProtection="0"/>
    <xf numFmtId="0" fontId="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13" fillId="23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3" fontId="18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20" fillId="0" borderId="10" xfId="0" applyFont="1" applyBorder="1" applyAlignment="1">
      <alignment horizontal="left" indent="1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left" indent="1"/>
    </xf>
    <xf numFmtId="4" fontId="22" fillId="0" borderId="10" xfId="0" applyNumberFormat="1" applyFont="1" applyBorder="1" applyAlignment="1">
      <alignment/>
    </xf>
    <xf numFmtId="0" fontId="20" fillId="0" borderId="13" xfId="0" applyFont="1" applyBorder="1" applyAlignment="1">
      <alignment horizontal="left" wrapText="1" indent="1"/>
    </xf>
    <xf numFmtId="0" fontId="20" fillId="0" borderId="13" xfId="0" applyFont="1" applyBorder="1" applyAlignment="1">
      <alignment horizontal="left" indent="1"/>
    </xf>
    <xf numFmtId="0" fontId="20" fillId="0" borderId="14" xfId="0" applyFont="1" applyBorder="1" applyAlignment="1">
      <alignment horizontal="left" indent="1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3" fontId="18" fillId="0" borderId="0" xfId="0" applyNumberFormat="1" applyFont="1" applyBorder="1" applyAlignment="1">
      <alignment horizontal="center"/>
    </xf>
    <xf numFmtId="4" fontId="21" fillId="24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21" fillId="24" borderId="15" xfId="0" applyNumberFormat="1" applyFont="1" applyFill="1" applyBorder="1" applyAlignment="1">
      <alignment wrapText="1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left" indent="1"/>
    </xf>
    <xf numFmtId="4" fontId="21" fillId="24" borderId="15" xfId="0" applyNumberFormat="1" applyFont="1" applyFill="1" applyBorder="1" applyAlignment="1">
      <alignment horizontal="center"/>
    </xf>
    <xf numFmtId="0" fontId="0" fillId="0" borderId="0" xfId="0" applyAlignment="1">
      <alignment/>
    </xf>
    <xf numFmtId="3" fontId="18" fillId="0" borderId="0" xfId="0" applyNumberFormat="1" applyFont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14" xfId="0" applyFont="1" applyBorder="1" applyAlignment="1">
      <alignment horizontal="left" wrapText="1" indent="1"/>
    </xf>
    <xf numFmtId="0" fontId="20" fillId="0" borderId="12" xfId="0" applyFont="1" applyBorder="1" applyAlignment="1">
      <alignment horizontal="left" wrapText="1" indent="1"/>
    </xf>
    <xf numFmtId="4" fontId="21" fillId="24" borderId="15" xfId="0" applyNumberFormat="1" applyFont="1" applyFill="1" applyBorder="1" applyAlignment="1">
      <alignment horizontal="left" wrapText="1"/>
    </xf>
    <xf numFmtId="0" fontId="20" fillId="0" borderId="17" xfId="0" applyFont="1" applyBorder="1" applyAlignment="1">
      <alignment horizontal="left" wrapText="1" indent="1"/>
    </xf>
    <xf numFmtId="0" fontId="20" fillId="0" borderId="10" xfId="0" applyFont="1" applyBorder="1" applyAlignment="1">
      <alignment horizontal="left" wrapText="1" indent="1"/>
    </xf>
    <xf numFmtId="0" fontId="2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6" fillId="0" borderId="13" xfId="0" applyFont="1" applyBorder="1" applyAlignment="1">
      <alignment horizontal="left" indent="1"/>
    </xf>
    <xf numFmtId="0" fontId="25" fillId="0" borderId="0" xfId="0" applyFont="1" applyBorder="1" applyAlignment="1">
      <alignment horizontal="left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22" fillId="0" borderId="19" xfId="0" applyFont="1" applyBorder="1" applyAlignment="1">
      <alignment horizontal="left" indent="1"/>
    </xf>
    <xf numFmtId="0" fontId="22" fillId="0" borderId="20" xfId="0" applyFont="1" applyBorder="1" applyAlignment="1">
      <alignment horizontal="left" inden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1 1" xfId="46"/>
    <cellStyle name="Naslov 1 1 1" xfId="47"/>
    <cellStyle name="Naslov 1 1 1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28">
      <selection activeCell="H34" sqref="H34"/>
    </sheetView>
  </sheetViews>
  <sheetFormatPr defaultColWidth="9.140625" defaultRowHeight="12.75"/>
  <cols>
    <col min="1" max="1" width="5.140625" style="0" customWidth="1"/>
    <col min="2" max="2" width="17.140625" style="0" customWidth="1"/>
    <col min="3" max="3" width="15.00390625" style="0" customWidth="1"/>
    <col min="4" max="4" width="21.421875" style="0" customWidth="1"/>
    <col min="5" max="5" width="20.57421875" style="0" customWidth="1"/>
    <col min="6" max="6" width="19.421875" style="0" customWidth="1"/>
    <col min="7" max="7" width="14.28125" style="0" customWidth="1"/>
    <col min="8" max="8" width="16.00390625" style="0" customWidth="1"/>
    <col min="9" max="9" width="14.7109375" style="0" customWidth="1"/>
  </cols>
  <sheetData>
    <row r="1" ht="32.25" customHeight="1">
      <c r="A1" s="11" t="s">
        <v>68</v>
      </c>
    </row>
    <row r="2" ht="27.75" customHeight="1"/>
    <row r="3" spans="1:14" ht="30.75" customHeight="1">
      <c r="A3" s="31" t="s">
        <v>157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4:8" ht="23.25" customHeight="1">
      <c r="D4" s="1"/>
      <c r="E4" s="1"/>
      <c r="F4" s="1"/>
      <c r="G4" s="1"/>
      <c r="H4" s="1"/>
    </row>
    <row r="5" spans="1:8" ht="27" customHeight="1">
      <c r="A5" s="32" t="s">
        <v>0</v>
      </c>
      <c r="B5" s="33" t="s">
        <v>69</v>
      </c>
      <c r="C5" s="33" t="s">
        <v>17</v>
      </c>
      <c r="D5" s="33" t="s">
        <v>70</v>
      </c>
      <c r="E5" s="33" t="s">
        <v>80</v>
      </c>
      <c r="F5" s="33" t="s">
        <v>153</v>
      </c>
      <c r="G5" s="33" t="s">
        <v>71</v>
      </c>
      <c r="H5" s="33" t="s">
        <v>72</v>
      </c>
    </row>
    <row r="6" spans="1:8" ht="27" customHeight="1">
      <c r="A6" s="32"/>
      <c r="B6" s="32"/>
      <c r="C6" s="32"/>
      <c r="D6" s="32"/>
      <c r="E6" s="32"/>
      <c r="F6" s="32"/>
      <c r="G6" s="32"/>
      <c r="H6" s="32"/>
    </row>
    <row r="7" spans="1:8" ht="36" customHeight="1">
      <c r="A7" s="5" t="s">
        <v>1</v>
      </c>
      <c r="B7" s="8" t="s">
        <v>73</v>
      </c>
      <c r="C7" s="4"/>
      <c r="D7" s="16" t="s">
        <v>74</v>
      </c>
      <c r="E7" s="16">
        <v>2352</v>
      </c>
      <c r="F7" s="16">
        <v>0</v>
      </c>
      <c r="G7" s="16" t="s">
        <v>75</v>
      </c>
      <c r="H7" s="25" t="s">
        <v>90</v>
      </c>
    </row>
    <row r="8" spans="1:9" ht="45.75" customHeight="1">
      <c r="A8" s="5" t="s">
        <v>2</v>
      </c>
      <c r="B8" s="9"/>
      <c r="C8" s="30" t="s">
        <v>78</v>
      </c>
      <c r="D8" s="16" t="s">
        <v>76</v>
      </c>
      <c r="E8" s="16">
        <v>200001</v>
      </c>
      <c r="F8" s="16" t="s">
        <v>82</v>
      </c>
      <c r="G8" s="16" t="s">
        <v>77</v>
      </c>
      <c r="H8" s="25" t="s">
        <v>89</v>
      </c>
      <c r="I8" s="3"/>
    </row>
    <row r="9" spans="1:8" ht="34.5" customHeight="1">
      <c r="A9" s="5" t="s">
        <v>3</v>
      </c>
      <c r="B9" s="8"/>
      <c r="C9" s="8" t="s">
        <v>79</v>
      </c>
      <c r="D9" s="16" t="s">
        <v>76</v>
      </c>
      <c r="E9" s="16">
        <v>210000</v>
      </c>
      <c r="F9" s="16" t="s">
        <v>82</v>
      </c>
      <c r="G9" s="16" t="s">
        <v>77</v>
      </c>
      <c r="H9" s="16" t="s">
        <v>88</v>
      </c>
    </row>
    <row r="10" spans="1:8" ht="43.5" customHeight="1">
      <c r="A10" s="5" t="s">
        <v>4</v>
      </c>
      <c r="B10" s="23" t="s">
        <v>81</v>
      </c>
      <c r="C10" s="6"/>
      <c r="D10" s="16" t="s">
        <v>76</v>
      </c>
      <c r="E10" s="16">
        <v>200001</v>
      </c>
      <c r="F10" s="16" t="s">
        <v>83</v>
      </c>
      <c r="G10" s="16" t="s">
        <v>86</v>
      </c>
      <c r="H10" s="16" t="s">
        <v>87</v>
      </c>
    </row>
    <row r="11" spans="1:8" ht="43.5" customHeight="1">
      <c r="A11" s="5" t="s">
        <v>5</v>
      </c>
      <c r="B11" s="10"/>
      <c r="C11" s="24" t="s">
        <v>84</v>
      </c>
      <c r="D11" s="16" t="s">
        <v>85</v>
      </c>
      <c r="E11" s="16">
        <v>959268.49</v>
      </c>
      <c r="F11" s="16" t="s">
        <v>158</v>
      </c>
      <c r="G11" s="16" t="s">
        <v>86</v>
      </c>
      <c r="H11" s="16" t="s">
        <v>91</v>
      </c>
    </row>
    <row r="12" spans="1:8" ht="43.5" customHeight="1">
      <c r="A12" s="5" t="s">
        <v>6</v>
      </c>
      <c r="B12" s="9"/>
      <c r="C12" s="26" t="s">
        <v>92</v>
      </c>
      <c r="D12" s="16" t="s">
        <v>146</v>
      </c>
      <c r="E12" s="16">
        <v>11000</v>
      </c>
      <c r="F12" s="16" t="s">
        <v>93</v>
      </c>
      <c r="G12" s="16" t="s">
        <v>94</v>
      </c>
      <c r="H12" s="16" t="s">
        <v>95</v>
      </c>
    </row>
    <row r="13" spans="1:8" ht="43.5" customHeight="1">
      <c r="A13" s="5" t="s">
        <v>7</v>
      </c>
      <c r="B13" s="9"/>
      <c r="C13" s="26" t="s">
        <v>96</v>
      </c>
      <c r="D13" s="16" t="s">
        <v>97</v>
      </c>
      <c r="E13" s="16">
        <v>2000</v>
      </c>
      <c r="F13" s="16" t="s">
        <v>93</v>
      </c>
      <c r="G13" s="16" t="s">
        <v>94</v>
      </c>
      <c r="H13" s="16" t="s">
        <v>98</v>
      </c>
    </row>
    <row r="14" spans="1:8" ht="67.5" customHeight="1">
      <c r="A14" s="5" t="s">
        <v>8</v>
      </c>
      <c r="B14" s="9"/>
      <c r="C14" s="26" t="s">
        <v>159</v>
      </c>
      <c r="D14" s="16" t="s">
        <v>147</v>
      </c>
      <c r="E14" s="16">
        <v>121733.27</v>
      </c>
      <c r="F14" s="16" t="s">
        <v>99</v>
      </c>
      <c r="G14" s="16" t="s">
        <v>94</v>
      </c>
      <c r="H14" s="16" t="s">
        <v>160</v>
      </c>
    </row>
    <row r="15" spans="1:8" ht="27" customHeight="1">
      <c r="A15" s="32" t="s">
        <v>0</v>
      </c>
      <c r="B15" s="33" t="s">
        <v>69</v>
      </c>
      <c r="C15" s="33" t="s">
        <v>17</v>
      </c>
      <c r="D15" s="33" t="s">
        <v>70</v>
      </c>
      <c r="E15" s="33" t="s">
        <v>80</v>
      </c>
      <c r="F15" s="33" t="s">
        <v>153</v>
      </c>
      <c r="G15" s="33" t="s">
        <v>71</v>
      </c>
      <c r="H15" s="33" t="s">
        <v>72</v>
      </c>
    </row>
    <row r="16" spans="1:8" ht="27" customHeight="1">
      <c r="A16" s="32"/>
      <c r="B16" s="32"/>
      <c r="C16" s="32"/>
      <c r="D16" s="32"/>
      <c r="E16" s="32"/>
      <c r="F16" s="32"/>
      <c r="G16" s="32"/>
      <c r="H16" s="32"/>
    </row>
    <row r="17" spans="1:8" ht="43.5" customHeight="1">
      <c r="A17" s="5" t="s">
        <v>9</v>
      </c>
      <c r="B17" s="8" t="s">
        <v>100</v>
      </c>
      <c r="C17" s="26"/>
      <c r="D17" s="16" t="s">
        <v>76</v>
      </c>
      <c r="E17" s="16">
        <v>5000</v>
      </c>
      <c r="F17" s="16" t="s">
        <v>93</v>
      </c>
      <c r="G17" s="16" t="s">
        <v>161</v>
      </c>
      <c r="H17" s="16" t="s">
        <v>101</v>
      </c>
    </row>
    <row r="18" spans="1:8" ht="43.5" customHeight="1">
      <c r="A18" s="5" t="s">
        <v>10</v>
      </c>
      <c r="B18" s="8" t="s">
        <v>102</v>
      </c>
      <c r="C18" s="26"/>
      <c r="D18" s="16" t="s">
        <v>103</v>
      </c>
      <c r="E18" s="16">
        <v>180000</v>
      </c>
      <c r="F18" s="16" t="s">
        <v>104</v>
      </c>
      <c r="G18" s="16" t="s">
        <v>105</v>
      </c>
      <c r="H18" s="16" t="s">
        <v>162</v>
      </c>
    </row>
    <row r="19" spans="1:8" ht="43.5" customHeight="1">
      <c r="A19" s="5" t="s">
        <v>11</v>
      </c>
      <c r="B19" s="8"/>
      <c r="C19" s="26" t="s">
        <v>107</v>
      </c>
      <c r="D19" s="16" t="s">
        <v>106</v>
      </c>
      <c r="E19" s="16">
        <v>1000</v>
      </c>
      <c r="F19" s="16" t="s">
        <v>93</v>
      </c>
      <c r="G19" s="16" t="s">
        <v>108</v>
      </c>
      <c r="H19" s="16" t="s">
        <v>109</v>
      </c>
    </row>
    <row r="20" spans="1:8" ht="43.5" customHeight="1">
      <c r="A20" s="5" t="s">
        <v>12</v>
      </c>
      <c r="B20" s="8" t="s">
        <v>110</v>
      </c>
      <c r="C20" s="26"/>
      <c r="D20" s="16" t="s">
        <v>148</v>
      </c>
      <c r="E20" s="16">
        <v>464361.46</v>
      </c>
      <c r="F20" s="16" t="s">
        <v>145</v>
      </c>
      <c r="G20" s="16" t="s">
        <v>108</v>
      </c>
      <c r="H20" s="16" t="s">
        <v>111</v>
      </c>
    </row>
    <row r="21" spans="1:8" ht="43.5" customHeight="1">
      <c r="A21" s="5" t="s">
        <v>13</v>
      </c>
      <c r="B21" s="8"/>
      <c r="C21" s="26" t="s">
        <v>112</v>
      </c>
      <c r="D21" s="16" t="s">
        <v>163</v>
      </c>
      <c r="E21" s="16">
        <v>1000</v>
      </c>
      <c r="F21" s="16" t="s">
        <v>93</v>
      </c>
      <c r="G21" s="16" t="s">
        <v>108</v>
      </c>
      <c r="H21" s="16" t="s">
        <v>113</v>
      </c>
    </row>
    <row r="22" spans="1:8" ht="53.25" customHeight="1">
      <c r="A22" s="5" t="s">
        <v>14</v>
      </c>
      <c r="B22" s="26" t="s">
        <v>79</v>
      </c>
      <c r="C22" s="26"/>
      <c r="D22" s="16" t="s">
        <v>97</v>
      </c>
      <c r="E22" s="16">
        <v>100010</v>
      </c>
      <c r="F22" s="16" t="s">
        <v>114</v>
      </c>
      <c r="G22" s="16" t="s">
        <v>108</v>
      </c>
      <c r="H22" s="16" t="s">
        <v>164</v>
      </c>
    </row>
    <row r="23" spans="1:8" ht="53.25" customHeight="1">
      <c r="A23" s="5" t="s">
        <v>15</v>
      </c>
      <c r="B23" s="26"/>
      <c r="C23" s="26" t="s">
        <v>37</v>
      </c>
      <c r="D23" s="16" t="s">
        <v>165</v>
      </c>
      <c r="E23" s="16">
        <v>1159046.35</v>
      </c>
      <c r="F23" s="16" t="s">
        <v>156</v>
      </c>
      <c r="G23" s="16" t="s">
        <v>154</v>
      </c>
      <c r="H23" s="16" t="s">
        <v>155</v>
      </c>
    </row>
    <row r="24" spans="1:8" ht="53.25" customHeight="1">
      <c r="A24" s="5" t="s">
        <v>16</v>
      </c>
      <c r="B24" s="26"/>
      <c r="C24" s="26" t="s">
        <v>31</v>
      </c>
      <c r="D24" s="16" t="s">
        <v>149</v>
      </c>
      <c r="E24" s="16">
        <v>1081511</v>
      </c>
      <c r="F24" s="16" t="s">
        <v>115</v>
      </c>
      <c r="G24" s="16" t="s">
        <v>116</v>
      </c>
      <c r="H24" s="16" t="s">
        <v>166</v>
      </c>
    </row>
    <row r="25" spans="1:8" ht="53.25" customHeight="1">
      <c r="A25" s="5" t="s">
        <v>139</v>
      </c>
      <c r="B25" s="26" t="s">
        <v>129</v>
      </c>
      <c r="C25" s="26"/>
      <c r="D25" s="16" t="s">
        <v>130</v>
      </c>
      <c r="E25" s="16">
        <v>10407.29</v>
      </c>
      <c r="F25" s="16" t="s">
        <v>117</v>
      </c>
      <c r="G25" s="16" t="s">
        <v>131</v>
      </c>
      <c r="H25" s="16" t="s">
        <v>167</v>
      </c>
    </row>
    <row r="26" spans="1:8" ht="58.5" customHeight="1">
      <c r="A26" s="5" t="s">
        <v>140</v>
      </c>
      <c r="B26" s="8" t="s">
        <v>122</v>
      </c>
      <c r="C26" s="4"/>
      <c r="D26" s="16" t="s">
        <v>150</v>
      </c>
      <c r="E26" s="16">
        <v>19699358.1</v>
      </c>
      <c r="F26" s="16" t="s">
        <v>119</v>
      </c>
      <c r="G26" s="16" t="s">
        <v>120</v>
      </c>
      <c r="H26" s="25" t="s">
        <v>121</v>
      </c>
    </row>
    <row r="27" spans="1:4" ht="35.25" customHeight="1">
      <c r="A27" s="15"/>
      <c r="B27" s="28"/>
      <c r="C27" s="29"/>
      <c r="D27" s="20"/>
    </row>
    <row r="28" spans="1:8" ht="27" customHeight="1">
      <c r="A28" s="32" t="s">
        <v>0</v>
      </c>
      <c r="B28" s="33" t="s">
        <v>69</v>
      </c>
      <c r="C28" s="33" t="s">
        <v>17</v>
      </c>
      <c r="D28" s="33" t="s">
        <v>70</v>
      </c>
      <c r="E28" s="33" t="s">
        <v>80</v>
      </c>
      <c r="F28" s="33" t="s">
        <v>153</v>
      </c>
      <c r="G28" s="33" t="s">
        <v>71</v>
      </c>
      <c r="H28" s="33" t="s">
        <v>72</v>
      </c>
    </row>
    <row r="29" spans="1:8" ht="27" customHeight="1">
      <c r="A29" s="32"/>
      <c r="B29" s="32"/>
      <c r="C29" s="32"/>
      <c r="D29" s="32"/>
      <c r="E29" s="32"/>
      <c r="F29" s="32"/>
      <c r="G29" s="32"/>
      <c r="H29" s="32"/>
    </row>
    <row r="30" spans="1:8" ht="58.5" customHeight="1">
      <c r="A30" s="5" t="s">
        <v>141</v>
      </c>
      <c r="B30" s="8"/>
      <c r="C30" s="27" t="s">
        <v>123</v>
      </c>
      <c r="D30" s="16" t="s">
        <v>124</v>
      </c>
      <c r="E30" s="16">
        <v>50000</v>
      </c>
      <c r="F30" s="16" t="s">
        <v>125</v>
      </c>
      <c r="G30" s="16" t="s">
        <v>126</v>
      </c>
      <c r="H30" s="25" t="s">
        <v>127</v>
      </c>
    </row>
    <row r="31" spans="1:8" ht="58.5" customHeight="1">
      <c r="A31" s="5" t="s">
        <v>142</v>
      </c>
      <c r="B31" s="8"/>
      <c r="C31" s="27" t="s">
        <v>128</v>
      </c>
      <c r="D31" s="16" t="s">
        <v>151</v>
      </c>
      <c r="E31" s="16">
        <v>5666024.08</v>
      </c>
      <c r="F31" s="16" t="s">
        <v>132</v>
      </c>
      <c r="G31" s="16" t="s">
        <v>126</v>
      </c>
      <c r="H31" s="25" t="s">
        <v>133</v>
      </c>
    </row>
    <row r="32" spans="1:8" ht="58.5" customHeight="1">
      <c r="A32" s="5" t="s">
        <v>143</v>
      </c>
      <c r="B32" s="8"/>
      <c r="C32" s="27" t="s">
        <v>25</v>
      </c>
      <c r="D32" s="16" t="s">
        <v>118</v>
      </c>
      <c r="E32" s="16">
        <v>1329200</v>
      </c>
      <c r="F32" s="16" t="s">
        <v>135</v>
      </c>
      <c r="G32" s="16" t="s">
        <v>134</v>
      </c>
      <c r="H32" s="25" t="s">
        <v>136</v>
      </c>
    </row>
    <row r="33" spans="1:8" ht="58.5" customHeight="1">
      <c r="A33" s="5" t="s">
        <v>144</v>
      </c>
      <c r="B33" s="8"/>
      <c r="C33" s="26" t="s">
        <v>84</v>
      </c>
      <c r="D33" s="16" t="s">
        <v>152</v>
      </c>
      <c r="E33" s="16">
        <v>8993671</v>
      </c>
      <c r="F33" s="16" t="s">
        <v>137</v>
      </c>
      <c r="G33" s="16" t="s">
        <v>168</v>
      </c>
      <c r="H33" s="25" t="s">
        <v>138</v>
      </c>
    </row>
    <row r="34" spans="1:8" ht="26.25" customHeight="1">
      <c r="A34" s="15"/>
      <c r="B34" s="28"/>
      <c r="C34" s="29"/>
      <c r="D34" s="21"/>
      <c r="E34" s="2"/>
      <c r="F34" s="2"/>
      <c r="G34" s="2"/>
      <c r="H34" s="2"/>
    </row>
    <row r="35" spans="1:4" ht="17.25" customHeight="1">
      <c r="A35" s="15"/>
      <c r="B35" s="28"/>
      <c r="C35" s="29"/>
      <c r="D35" s="20"/>
    </row>
    <row r="36" s="15" customFormat="1" ht="21.75" customHeight="1">
      <c r="F36" s="15" t="s">
        <v>27</v>
      </c>
    </row>
    <row r="37" spans="4:9" ht="12.75">
      <c r="D37" s="15"/>
      <c r="E37" s="15"/>
      <c r="F37" s="15"/>
      <c r="G37" s="15"/>
      <c r="H37" s="15"/>
      <c r="I37" s="15"/>
    </row>
    <row r="38" spans="2:9" ht="12.75">
      <c r="B38" t="s">
        <v>44</v>
      </c>
      <c r="D38" s="15"/>
      <c r="E38" s="15"/>
      <c r="F38" s="15" t="s">
        <v>45</v>
      </c>
      <c r="G38" s="15"/>
      <c r="H38" s="15"/>
      <c r="I38" s="15"/>
    </row>
  </sheetData>
  <sheetProtection/>
  <mergeCells count="25">
    <mergeCell ref="G28:G29"/>
    <mergeCell ref="H28:H29"/>
    <mergeCell ref="A15:A16"/>
    <mergeCell ref="B15:B16"/>
    <mergeCell ref="C15:C16"/>
    <mergeCell ref="D15:D16"/>
    <mergeCell ref="E15:E16"/>
    <mergeCell ref="F15:F16"/>
    <mergeCell ref="G15:G16"/>
    <mergeCell ref="H15:H16"/>
    <mergeCell ref="A28:A29"/>
    <mergeCell ref="B28:B29"/>
    <mergeCell ref="C28:C29"/>
    <mergeCell ref="D28:D29"/>
    <mergeCell ref="E28:E29"/>
    <mergeCell ref="F28:F29"/>
    <mergeCell ref="A3:N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874015748031497" right="0.5905511811023623" top="0.6692913385826772" bottom="0.2755905511811024" header="0.31496062992125984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7">
      <selection activeCell="A2" sqref="A2"/>
    </sheetView>
  </sheetViews>
  <sheetFormatPr defaultColWidth="9.140625" defaultRowHeight="12.75"/>
  <cols>
    <col min="1" max="1" width="5.140625" style="0" customWidth="1"/>
    <col min="2" max="2" width="17.140625" style="0" customWidth="1"/>
    <col min="3" max="3" width="21.28125" style="0" customWidth="1"/>
    <col min="4" max="4" width="16.00390625" style="0" customWidth="1"/>
    <col min="5" max="5" width="20.57421875" style="0" customWidth="1"/>
    <col min="6" max="6" width="19.421875" style="0" customWidth="1"/>
    <col min="7" max="7" width="14.28125" style="0" customWidth="1"/>
    <col min="8" max="8" width="16.00390625" style="0" customWidth="1"/>
    <col min="9" max="9" width="14.7109375" style="0" customWidth="1"/>
  </cols>
  <sheetData>
    <row r="1" ht="32.25" customHeight="1">
      <c r="A1" s="11" t="s">
        <v>68</v>
      </c>
    </row>
    <row r="2" ht="40.5" customHeight="1"/>
    <row r="3" spans="1:14" ht="47.25" customHeight="1">
      <c r="A3" s="31" t="s">
        <v>38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4:8" ht="23.25" customHeight="1">
      <c r="D4" s="1"/>
      <c r="E4" s="1"/>
      <c r="F4" s="1"/>
      <c r="G4" s="1"/>
      <c r="H4" s="1"/>
    </row>
    <row r="5" spans="1:8" ht="27" customHeight="1">
      <c r="A5" s="32" t="s">
        <v>0</v>
      </c>
      <c r="B5" s="33" t="s">
        <v>39</v>
      </c>
      <c r="C5" s="33" t="s">
        <v>47</v>
      </c>
      <c r="D5" s="33" t="s">
        <v>40</v>
      </c>
      <c r="E5" s="33" t="s">
        <v>41</v>
      </c>
      <c r="F5" s="33" t="s">
        <v>42</v>
      </c>
      <c r="G5" s="33" t="s">
        <v>43</v>
      </c>
      <c r="H5" s="33" t="s">
        <v>63</v>
      </c>
    </row>
    <row r="6" spans="1:8" ht="27" customHeight="1">
      <c r="A6" s="32"/>
      <c r="B6" s="32"/>
      <c r="C6" s="32"/>
      <c r="D6" s="32"/>
      <c r="E6" s="32"/>
      <c r="F6" s="32"/>
      <c r="G6" s="32"/>
      <c r="H6" s="32"/>
    </row>
    <row r="7" spans="1:8" ht="36" customHeight="1">
      <c r="A7" s="5" t="s">
        <v>1</v>
      </c>
      <c r="B7" s="9" t="s">
        <v>46</v>
      </c>
      <c r="C7" s="4" t="s">
        <v>50</v>
      </c>
      <c r="D7" s="14">
        <v>428875</v>
      </c>
      <c r="E7" s="16" t="s">
        <v>49</v>
      </c>
      <c r="F7" s="16" t="s">
        <v>48</v>
      </c>
      <c r="G7" s="16" t="s">
        <v>62</v>
      </c>
      <c r="H7" s="19" t="s">
        <v>64</v>
      </c>
    </row>
    <row r="8" spans="1:9" ht="57.75" customHeight="1">
      <c r="A8" s="5" t="s">
        <v>2</v>
      </c>
      <c r="B8" s="9" t="s">
        <v>51</v>
      </c>
      <c r="C8" s="4" t="s">
        <v>50</v>
      </c>
      <c r="D8" s="14">
        <v>200000</v>
      </c>
      <c r="E8" s="16" t="s">
        <v>52</v>
      </c>
      <c r="F8" s="14" t="s">
        <v>53</v>
      </c>
      <c r="G8" s="16" t="s">
        <v>54</v>
      </c>
      <c r="H8" s="19" t="s">
        <v>65</v>
      </c>
      <c r="I8" s="3"/>
    </row>
    <row r="9" spans="1:8" ht="30" customHeight="1">
      <c r="A9" s="5" t="s">
        <v>3</v>
      </c>
      <c r="B9" s="9" t="s">
        <v>55</v>
      </c>
      <c r="C9" s="4" t="s">
        <v>50</v>
      </c>
      <c r="D9" s="14">
        <v>15000</v>
      </c>
      <c r="E9" s="16" t="s">
        <v>56</v>
      </c>
      <c r="F9" s="14" t="s">
        <v>53</v>
      </c>
      <c r="G9" s="14" t="s">
        <v>57</v>
      </c>
      <c r="H9" s="14"/>
    </row>
    <row r="10" spans="1:8" ht="43.5" customHeight="1">
      <c r="A10" s="5" t="s">
        <v>4</v>
      </c>
      <c r="B10" s="10" t="s">
        <v>58</v>
      </c>
      <c r="C10" s="6" t="s">
        <v>61</v>
      </c>
      <c r="D10" s="14">
        <v>100000</v>
      </c>
      <c r="E10" s="16" t="s">
        <v>59</v>
      </c>
      <c r="F10" s="14" t="s">
        <v>53</v>
      </c>
      <c r="G10" s="16" t="s">
        <v>60</v>
      </c>
      <c r="H10" s="16"/>
    </row>
    <row r="11" spans="1:8" ht="43.5" customHeight="1">
      <c r="A11" s="5" t="s">
        <v>5</v>
      </c>
      <c r="B11" s="10" t="s">
        <v>58</v>
      </c>
      <c r="C11" s="6" t="s">
        <v>61</v>
      </c>
      <c r="D11" s="14">
        <v>100000</v>
      </c>
      <c r="E11" s="16" t="s">
        <v>59</v>
      </c>
      <c r="F11" s="14" t="s">
        <v>53</v>
      </c>
      <c r="G11" s="16" t="s">
        <v>60</v>
      </c>
      <c r="H11" s="16"/>
    </row>
    <row r="12" spans="1:8" ht="43.5" customHeight="1">
      <c r="A12" s="17" t="s">
        <v>6</v>
      </c>
      <c r="B12" s="9" t="s">
        <v>58</v>
      </c>
      <c r="C12" s="18" t="s">
        <v>61</v>
      </c>
      <c r="D12" s="14">
        <v>100000</v>
      </c>
      <c r="E12" s="16" t="s">
        <v>59</v>
      </c>
      <c r="F12" s="14" t="s">
        <v>53</v>
      </c>
      <c r="G12" s="16" t="s">
        <v>60</v>
      </c>
      <c r="H12" s="16"/>
    </row>
    <row r="13" spans="1:8" ht="26.25" customHeight="1">
      <c r="A13" s="15"/>
      <c r="B13" s="22" t="s">
        <v>66</v>
      </c>
      <c r="C13" s="20"/>
      <c r="D13" s="21"/>
      <c r="E13" s="2"/>
      <c r="F13" s="2"/>
      <c r="G13" s="2"/>
      <c r="H13" s="2"/>
    </row>
    <row r="14" spans="1:4" ht="17.25" customHeight="1">
      <c r="A14" s="15"/>
      <c r="B14" s="22" t="s">
        <v>67</v>
      </c>
      <c r="C14" s="20"/>
      <c r="D14" s="20"/>
    </row>
    <row r="15" s="15" customFormat="1" ht="21.75" customHeight="1">
      <c r="F15" s="15" t="s">
        <v>27</v>
      </c>
    </row>
    <row r="16" spans="4:9" ht="12.75">
      <c r="D16" s="15"/>
      <c r="E16" s="15"/>
      <c r="F16" s="15"/>
      <c r="G16" s="15"/>
      <c r="H16" s="15"/>
      <c r="I16" s="15"/>
    </row>
    <row r="17" spans="2:9" ht="12.75">
      <c r="B17" t="s">
        <v>44</v>
      </c>
      <c r="D17" s="15"/>
      <c r="E17" s="15"/>
      <c r="F17" s="15" t="s">
        <v>45</v>
      </c>
      <c r="G17" s="15"/>
      <c r="H17" s="15"/>
      <c r="I17" s="15"/>
    </row>
  </sheetData>
  <sheetProtection/>
  <mergeCells count="9">
    <mergeCell ref="A3:N3"/>
    <mergeCell ref="E5:E6"/>
    <mergeCell ref="F5:F6"/>
    <mergeCell ref="G5:G6"/>
    <mergeCell ref="H5:H6"/>
    <mergeCell ref="A5:A6"/>
    <mergeCell ref="B5:B6"/>
    <mergeCell ref="C5:C6"/>
    <mergeCell ref="D5:D6"/>
  </mergeCells>
  <printOptions/>
  <pageMargins left="0.7874015748031497" right="0.5905511811023623" top="0.6692913385826772" bottom="0.2755905511811024" header="0.31496062992125984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7">
      <selection activeCell="C23" sqref="C23"/>
    </sheetView>
  </sheetViews>
  <sheetFormatPr defaultColWidth="9.140625" defaultRowHeight="12.75"/>
  <cols>
    <col min="1" max="1" width="5.140625" style="0" customWidth="1"/>
    <col min="2" max="2" width="26.421875" style="0" customWidth="1"/>
    <col min="3" max="3" width="26.8515625" style="0" customWidth="1"/>
    <col min="4" max="4" width="23.00390625" style="0" customWidth="1"/>
    <col min="5" max="5" width="14.7109375" style="0" customWidth="1"/>
  </cols>
  <sheetData>
    <row r="1" ht="32.25" customHeight="1">
      <c r="A1" s="11" t="s">
        <v>22</v>
      </c>
    </row>
    <row r="2" ht="40.5" customHeight="1"/>
    <row r="3" spans="1:4" ht="47.25" customHeight="1">
      <c r="A3" s="34" t="s">
        <v>33</v>
      </c>
      <c r="B3" s="34"/>
      <c r="C3" s="34"/>
      <c r="D3" s="34"/>
    </row>
    <row r="4" ht="23.25" customHeight="1">
      <c r="D4" s="1"/>
    </row>
    <row r="5" spans="1:4" ht="27" customHeight="1">
      <c r="A5" s="32" t="s">
        <v>0</v>
      </c>
      <c r="B5" s="32" t="s">
        <v>23</v>
      </c>
      <c r="C5" s="32" t="s">
        <v>17</v>
      </c>
      <c r="D5" s="32" t="s">
        <v>32</v>
      </c>
    </row>
    <row r="6" spans="1:4" ht="27" customHeight="1">
      <c r="A6" s="32"/>
      <c r="B6" s="32"/>
      <c r="C6" s="32"/>
      <c r="D6" s="32"/>
    </row>
    <row r="7" spans="1:4" ht="30" customHeight="1">
      <c r="A7" s="5" t="s">
        <v>3</v>
      </c>
      <c r="B7" s="9" t="s">
        <v>18</v>
      </c>
      <c r="C7" s="4" t="s">
        <v>31</v>
      </c>
      <c r="D7" s="14">
        <v>1600000</v>
      </c>
    </row>
    <row r="8" spans="1:5" ht="30" customHeight="1">
      <c r="A8" s="5" t="s">
        <v>4</v>
      </c>
      <c r="B8" s="9" t="s">
        <v>19</v>
      </c>
      <c r="C8" s="4" t="s">
        <v>25</v>
      </c>
      <c r="D8" s="14">
        <v>313733.33</v>
      </c>
      <c r="E8" s="3"/>
    </row>
    <row r="9" spans="1:4" ht="30" customHeight="1">
      <c r="A9" s="5" t="s">
        <v>5</v>
      </c>
      <c r="B9" s="9" t="s">
        <v>20</v>
      </c>
      <c r="C9" s="4" t="s">
        <v>21</v>
      </c>
      <c r="D9" s="14">
        <v>5666024.08</v>
      </c>
    </row>
    <row r="10" spans="1:4" ht="30" customHeight="1">
      <c r="A10" s="5" t="s">
        <v>6</v>
      </c>
      <c r="B10" s="10" t="s">
        <v>26</v>
      </c>
      <c r="C10" s="6" t="s">
        <v>30</v>
      </c>
      <c r="D10" s="14">
        <v>959268.46</v>
      </c>
    </row>
    <row r="11" spans="1:4" ht="30" customHeight="1">
      <c r="A11" s="5" t="s">
        <v>6</v>
      </c>
      <c r="B11" s="10" t="s">
        <v>34</v>
      </c>
      <c r="C11" s="6" t="s">
        <v>35</v>
      </c>
      <c r="D11" s="14">
        <v>121733.27</v>
      </c>
    </row>
    <row r="12" spans="1:4" ht="30" customHeight="1">
      <c r="A12" s="5" t="s">
        <v>6</v>
      </c>
      <c r="B12" s="10" t="s">
        <v>36</v>
      </c>
      <c r="C12" s="6" t="s">
        <v>37</v>
      </c>
      <c r="D12" s="14">
        <v>500000</v>
      </c>
    </row>
    <row r="13" spans="2:4" ht="32.25" customHeight="1">
      <c r="B13" s="35" t="s">
        <v>24</v>
      </c>
      <c r="C13" s="36"/>
      <c r="D13" s="7">
        <f>SUM(D7:D12)</f>
        <v>9160759.14</v>
      </c>
    </row>
    <row r="14" ht="26.25" customHeight="1">
      <c r="D14" s="2"/>
    </row>
    <row r="15" ht="42" customHeight="1">
      <c r="D15" s="13" t="s">
        <v>27</v>
      </c>
    </row>
    <row r="16" ht="17.25" customHeight="1"/>
    <row r="17" ht="21.75" customHeight="1">
      <c r="D17" t="s">
        <v>28</v>
      </c>
    </row>
    <row r="18" ht="12.75">
      <c r="D18" s="12" t="s">
        <v>29</v>
      </c>
    </row>
    <row r="20" ht="12.75">
      <c r="B20" t="s">
        <v>44</v>
      </c>
    </row>
  </sheetData>
  <sheetProtection/>
  <mergeCells count="6">
    <mergeCell ref="A3:D3"/>
    <mergeCell ref="A5:A6"/>
    <mergeCell ref="B5:B6"/>
    <mergeCell ref="C5:C6"/>
    <mergeCell ref="D5:D6"/>
    <mergeCell ref="B13:C13"/>
  </mergeCells>
  <printOptions/>
  <pageMargins left="0.7874015748031497" right="0.5905511811023623" top="0.6692913385826772" bottom="0.2755905511811024" header="0.31496062992125984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5" sqref="E35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SARIC</dc:creator>
  <cp:keywords/>
  <dc:description/>
  <cp:lastModifiedBy>MARGITA</cp:lastModifiedBy>
  <cp:lastPrinted>2019-01-01T12:05:02Z</cp:lastPrinted>
  <dcterms:created xsi:type="dcterms:W3CDTF">2015-11-26T07:08:09Z</dcterms:created>
  <dcterms:modified xsi:type="dcterms:W3CDTF">2019-02-15T14:26:40Z</dcterms:modified>
  <cp:category/>
  <cp:version/>
  <cp:contentType/>
  <cp:contentStatus/>
</cp:coreProperties>
</file>