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600" tabRatio="784" activeTab="1"/>
  </bookViews>
  <sheets>
    <sheet name="Prilog 1_Jav.pov." sheetId="1" r:id="rId1"/>
    <sheet name="Prilog 2_Ner.ces." sheetId="2" r:id="rId2"/>
    <sheet name="Prilog 3_Jav.ras." sheetId="3" r:id="rId3"/>
    <sheet name="Prilog 4_Obo.i.Otp." sheetId="4" r:id="rId4"/>
  </sheets>
  <definedNames/>
  <calcPr fullCalcOnLoad="1"/>
</workbook>
</file>

<file path=xl/sharedStrings.xml><?xml version="1.0" encoding="utf-8"?>
<sst xmlns="http://schemas.openxmlformats.org/spreadsheetml/2006/main" count="98" uniqueCount="57">
  <si>
    <t xml:space="preserve"> </t>
  </si>
  <si>
    <t>j.m.</t>
  </si>
  <si>
    <t>kol.</t>
  </si>
  <si>
    <t>J.C.</t>
  </si>
  <si>
    <t>Iznos</t>
  </si>
  <si>
    <t>(kn s PDV)</t>
  </si>
  <si>
    <t>Ukupno (kn) s PDV-om</t>
  </si>
  <si>
    <t>Pješački put, skalinada, na Paisu između Ul. Martina Gazarovića i Ul. Lucije Rudan (40 m x 2 m)</t>
  </si>
  <si>
    <t>m'</t>
  </si>
  <si>
    <t>Iskop, kabel, traka uz.</t>
  </si>
  <si>
    <t>Temelji</t>
  </si>
  <si>
    <t>kom</t>
  </si>
  <si>
    <t>Stupovi</t>
  </si>
  <si>
    <t>Svjetiljke</t>
  </si>
  <si>
    <r>
      <t>Područje VRISAK, Ulica Lucije Rudan,</t>
    </r>
    <r>
      <rPr>
        <sz val="10"/>
        <rFont val="Times New Roman"/>
        <family val="1"/>
      </rPr>
      <t xml:space="preserve"> (od kuće Bezić do kuće Fistonić 80 m i prema kući Đeldum 45 m )</t>
    </r>
  </si>
  <si>
    <t>Iskop, kabel, traka uz., 5 temelja (troškovnik Borova)</t>
  </si>
  <si>
    <t>Stupovi  h= 5 m</t>
  </si>
  <si>
    <t>Sveta Nedjelja</t>
  </si>
  <si>
    <t>Ukupno:</t>
  </si>
  <si>
    <t>- Otkup zemljišta (područje Ograde)</t>
  </si>
  <si>
    <t>- Otkup zemljišta (ostala područja)</t>
  </si>
  <si>
    <t>Iskop, kabel, traka uz. (prema potrebi)</t>
  </si>
  <si>
    <t>Prilog br. 3</t>
  </si>
  <si>
    <t xml:space="preserve">Prilog br. 2 </t>
  </si>
  <si>
    <t>Prilog br. 4</t>
  </si>
  <si>
    <t>Prilog br. 1</t>
  </si>
  <si>
    <t>GRAD  HVAR</t>
  </si>
  <si>
    <t>Služba za komunalne djelatnosti,</t>
  </si>
  <si>
    <t>prostorno uređenje, graditeljstvo</t>
  </si>
  <si>
    <t>i zaštitu okoliša</t>
  </si>
  <si>
    <t>JAVNE POVRŠINE - PROGRAM ZA 2012. god.</t>
  </si>
  <si>
    <t>NERAZVRSTANE CESTE - PROGRAM ZA 2012. god.</t>
  </si>
  <si>
    <t>JAVNA RASVJETA - PROGRAM ZA 2012. god.</t>
  </si>
  <si>
    <t>OBJEKTI I UREĐAJI ZA ODVODNJU I PROČIŠĆAVANJE OTPADNIH I OBORINSKIH VODA - PROGRAM ZA 2012. god.</t>
  </si>
  <si>
    <r>
      <t xml:space="preserve">- Izrada </t>
    </r>
    <r>
      <rPr>
        <b/>
        <sz val="10"/>
        <rFont val="Times New Roman"/>
        <family val="1"/>
      </rPr>
      <t>izvedbenog</t>
    </r>
    <r>
      <rPr>
        <sz val="10"/>
        <rFont val="Times New Roman"/>
        <family val="1"/>
      </rPr>
      <t xml:space="preserve"> projekta kanalizacije oborinske i otpadne vode </t>
    </r>
    <r>
      <rPr>
        <b/>
        <sz val="10"/>
        <rFont val="Times New Roman"/>
        <family val="1"/>
      </rPr>
      <t>osi-5 i južne prometnice</t>
    </r>
    <r>
      <rPr>
        <sz val="10"/>
        <rFont val="Times New Roman"/>
        <family val="1"/>
      </rPr>
      <t xml:space="preserve"> područja "Ograde" u Hvaru.</t>
    </r>
  </si>
  <si>
    <r>
      <t xml:space="preserve">- Izgradnja </t>
    </r>
    <r>
      <rPr>
        <b/>
        <sz val="10"/>
        <rFont val="Times New Roman"/>
        <family val="1"/>
      </rPr>
      <t>fekalne</t>
    </r>
    <r>
      <rPr>
        <sz val="10"/>
        <rFont val="Times New Roman"/>
        <family val="1"/>
      </rPr>
      <t xml:space="preserve"> kanalizacije za individualno naselje iznad bivšeg hotela GALEB</t>
    </r>
  </si>
  <si>
    <t>- Sanacija postojeće fekalne i oborinske kanalizacije na raznim lokacijama</t>
  </si>
  <si>
    <t>- Projektna dokumrntacija za oborinsku i fekalnu odvodnju na različitim lokacijama</t>
  </si>
  <si>
    <r>
      <t xml:space="preserve">- Izgradnja </t>
    </r>
    <r>
      <rPr>
        <b/>
        <sz val="10"/>
        <rFont val="Times New Roman"/>
        <family val="1"/>
      </rPr>
      <t>dijela</t>
    </r>
    <r>
      <rPr>
        <sz val="10"/>
        <rFont val="Times New Roman"/>
        <family val="1"/>
      </rPr>
      <t xml:space="preserve"> fekalne i oborinske kanalizacije "OGRADE"; (OS-5)</t>
    </r>
  </si>
  <si>
    <t>Izgradnja prometnice OS-5, područje OGRADE</t>
  </si>
  <si>
    <t>Sveta Nedjelja, radovi u selu i naselju na moru.</t>
  </si>
  <si>
    <t>Projektna dokumentacija za razne prometnice (ulice).</t>
  </si>
  <si>
    <t xml:space="preserve">Ograde OS-3 i OS-4, Ulica istočno od groblja, </t>
  </si>
  <si>
    <t>Zemljani radovi na izgradnji, probijanju ulica, na lokacijama:</t>
  </si>
  <si>
    <t>Asfaltiranje na raznim lokacijama u Gradu Hvaru</t>
  </si>
  <si>
    <t>Područje OGRADE, prometnica OS 4</t>
  </si>
  <si>
    <t>Radovi i rasvjetna tijela na raznim lokacijama</t>
  </si>
  <si>
    <t>Brusje</t>
  </si>
  <si>
    <t>Šetnica Majerovica</t>
  </si>
  <si>
    <t>Stupovi i svjetiljke</t>
  </si>
  <si>
    <t>Svjetiljke i stupovi - razne lokacije</t>
  </si>
  <si>
    <t>Zaštitne ograde i rukohvati za naselje  Hvar</t>
  </si>
  <si>
    <t>Obnova skalinade kod nogometnog igrališta, prema Op. Glavici</t>
  </si>
  <si>
    <t>Izgradnja i uređenje ulice Marina Blagaića u Hvaru</t>
  </si>
  <si>
    <t>Izgradnja skalinade kod zgrade "Stambena I" u Hvaru</t>
  </si>
  <si>
    <t>Uređenje javnih zelenih površina uz državnu cestu D116 na prilazu naselju Hvar</t>
  </si>
  <si>
    <t>Ograde, Ul. Marina Blagaića, Ulica Ivana Buzolića, Ulica istočno od groblja u Hvaru, Prometnica i parkiralište pored groblja u Hvaru i Biskupija.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</si>
</sst>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50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Times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Roman"/>
      <family val="0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left"/>
    </xf>
    <xf numFmtId="4" fontId="1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quotePrefix="1">
      <alignment vertical="center"/>
    </xf>
    <xf numFmtId="49" fontId="2" fillId="0" borderId="0" xfId="0" applyNumberFormat="1" applyFont="1" applyFill="1" applyBorder="1" applyAlignment="1" quotePrefix="1">
      <alignment vertical="center" wrapText="1"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0" applyFont="1" applyAlignment="1" quotePrefix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25" zoomScalePageLayoutView="0" workbookViewId="0" topLeftCell="A1">
      <selection activeCell="A1" sqref="A1"/>
    </sheetView>
  </sheetViews>
  <sheetFormatPr defaultColWidth="9.140625" defaultRowHeight="15" customHeight="1"/>
  <cols>
    <col min="1" max="1" width="43.28125" style="6" customWidth="1"/>
    <col min="2" max="2" width="5.00390625" style="2" customWidth="1"/>
    <col min="3" max="3" width="9.00390625" style="3" customWidth="1"/>
    <col min="4" max="4" width="9.28125" style="4" customWidth="1"/>
    <col min="5" max="5" width="12.140625" style="4" customWidth="1"/>
    <col min="6" max="6" width="10.8515625" style="5" customWidth="1"/>
    <col min="7" max="7" width="3.140625" style="12" customWidth="1"/>
    <col min="8" max="8" width="11.00390625" style="15" customWidth="1"/>
    <col min="9" max="9" width="13.421875" style="12" customWidth="1"/>
    <col min="10" max="16384" width="9.140625" style="12" customWidth="1"/>
  </cols>
  <sheetData>
    <row r="1" ht="15" customHeight="1">
      <c r="A1" s="14" t="s">
        <v>26</v>
      </c>
    </row>
    <row r="2" ht="15" customHeight="1">
      <c r="A2" s="14" t="s">
        <v>27</v>
      </c>
    </row>
    <row r="3" ht="15" customHeight="1">
      <c r="A3" s="14" t="s">
        <v>28</v>
      </c>
    </row>
    <row r="4" ht="15" customHeight="1">
      <c r="A4" s="14" t="s">
        <v>29</v>
      </c>
    </row>
    <row r="5" spans="1:8" ht="15" customHeight="1">
      <c r="A5" s="82" t="s">
        <v>0</v>
      </c>
      <c r="C5" s="16"/>
      <c r="F5" s="4"/>
      <c r="H5" s="12"/>
    </row>
    <row r="6" spans="1:8" ht="15" customHeight="1">
      <c r="A6" s="108" t="s">
        <v>25</v>
      </c>
      <c r="B6" s="109"/>
      <c r="C6" s="16"/>
      <c r="F6" s="4"/>
      <c r="H6" s="12"/>
    </row>
    <row r="7" spans="1:8" ht="15" customHeight="1">
      <c r="A7" s="104"/>
      <c r="C7" s="16"/>
      <c r="F7" s="4"/>
      <c r="H7" s="12"/>
    </row>
    <row r="8" spans="1:8" ht="30" customHeight="1">
      <c r="A8" s="108" t="s">
        <v>30</v>
      </c>
      <c r="B8" s="109"/>
      <c r="C8" s="16"/>
      <c r="F8" s="4"/>
      <c r="H8" s="12"/>
    </row>
    <row r="9" spans="2:6" ht="15" customHeight="1">
      <c r="B9" s="17"/>
      <c r="C9" s="3" t="s">
        <v>2</v>
      </c>
      <c r="D9" s="4" t="s">
        <v>3</v>
      </c>
      <c r="E9" s="18" t="s">
        <v>4</v>
      </c>
      <c r="F9" s="18" t="s">
        <v>4</v>
      </c>
    </row>
    <row r="10" spans="5:6" ht="15" customHeight="1">
      <c r="E10" s="19" t="s">
        <v>5</v>
      </c>
      <c r="F10" s="19" t="s">
        <v>5</v>
      </c>
    </row>
    <row r="11" spans="1:19" s="13" customFormat="1" ht="15" customHeight="1">
      <c r="A11" s="23"/>
      <c r="B11" s="12"/>
      <c r="C11" s="12"/>
      <c r="D11" s="12"/>
      <c r="E11" s="4"/>
      <c r="F11" s="5"/>
      <c r="G11" s="12"/>
      <c r="H11" s="1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8" s="103" customFormat="1" ht="30" customHeight="1">
      <c r="A12" s="1" t="s">
        <v>55</v>
      </c>
      <c r="E12" s="105">
        <v>105000</v>
      </c>
      <c r="F12" s="106"/>
      <c r="H12" s="107"/>
    </row>
    <row r="13" spans="2:6" ht="15" customHeight="1">
      <c r="B13" s="11"/>
      <c r="C13" s="11"/>
      <c r="D13" s="11"/>
      <c r="E13" s="9"/>
      <c r="F13" s="10">
        <f>SUM(E12)</f>
        <v>105000</v>
      </c>
    </row>
    <row r="14" spans="1:19" s="13" customFormat="1" ht="15" customHeight="1">
      <c r="A14" s="23"/>
      <c r="B14" s="12"/>
      <c r="C14" s="12"/>
      <c r="D14" s="12"/>
      <c r="E14" s="4"/>
      <c r="F14" s="5"/>
      <c r="G14" s="12"/>
      <c r="H14" s="1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3" customFormat="1" ht="30" customHeight="1">
      <c r="A15" s="21" t="s">
        <v>7</v>
      </c>
      <c r="B15" s="12"/>
      <c r="C15" s="12"/>
      <c r="D15" s="12"/>
      <c r="E15" s="4">
        <v>60000</v>
      </c>
      <c r="F15" s="5"/>
      <c r="G15" s="12"/>
      <c r="H15" s="1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3" customFormat="1" ht="15" customHeight="1">
      <c r="A16" s="23"/>
      <c r="B16" s="11"/>
      <c r="C16" s="11"/>
      <c r="D16" s="11"/>
      <c r="E16" s="9"/>
      <c r="F16" s="10">
        <f>SUM(E15)</f>
        <v>60000</v>
      </c>
      <c r="G16" s="12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3" customFormat="1" ht="15" customHeight="1">
      <c r="A17" s="23"/>
      <c r="B17" s="12"/>
      <c r="C17" s="12"/>
      <c r="D17" s="12"/>
      <c r="E17" s="4"/>
      <c r="F17" s="5"/>
      <c r="G17" s="12"/>
      <c r="H17" s="1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3" customFormat="1" ht="30" customHeight="1">
      <c r="A18" s="21" t="s">
        <v>53</v>
      </c>
      <c r="B18" s="12"/>
      <c r="C18" s="12"/>
      <c r="D18" s="12"/>
      <c r="E18" s="22">
        <v>150000</v>
      </c>
      <c r="F18" s="5"/>
      <c r="G18" s="12"/>
      <c r="H18" s="1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3" customFormat="1" ht="15" customHeight="1">
      <c r="A19" s="23"/>
      <c r="B19" s="11"/>
      <c r="C19" s="11"/>
      <c r="D19" s="11"/>
      <c r="E19" s="9"/>
      <c r="F19" s="10">
        <f>SUM(E18)</f>
        <v>150000</v>
      </c>
      <c r="G19" s="12"/>
      <c r="H19" s="1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3" customFormat="1" ht="15" customHeight="1">
      <c r="A20" s="23"/>
      <c r="B20" s="12"/>
      <c r="C20" s="12"/>
      <c r="D20" s="12"/>
      <c r="E20" s="4"/>
      <c r="F20" s="5"/>
      <c r="G20" s="12"/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3" customFormat="1" ht="15" customHeight="1">
      <c r="A21" s="23" t="s">
        <v>54</v>
      </c>
      <c r="B21" s="12"/>
      <c r="C21" s="15"/>
      <c r="D21" s="15"/>
      <c r="E21" s="4">
        <v>36000</v>
      </c>
      <c r="F21" s="5"/>
      <c r="G21" s="12"/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13" customFormat="1" ht="15" customHeight="1">
      <c r="A22" s="23"/>
      <c r="B22" s="11"/>
      <c r="C22" s="11"/>
      <c r="D22" s="11"/>
      <c r="E22" s="9"/>
      <c r="F22" s="10">
        <f>SUM(E19:E21)</f>
        <v>36000</v>
      </c>
      <c r="G22" s="12"/>
      <c r="H22" s="1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ht="15" customHeight="1">
      <c r="A23" s="23"/>
      <c r="B23" s="12"/>
      <c r="C23" s="12"/>
      <c r="D23" s="12"/>
      <c r="E23" s="4"/>
      <c r="F23" s="5"/>
      <c r="G23" s="12"/>
      <c r="H23" s="1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3" customFormat="1" ht="15" customHeight="1">
      <c r="A24" s="13" t="s">
        <v>52</v>
      </c>
      <c r="B24" s="12"/>
      <c r="C24" s="15"/>
      <c r="D24" s="15"/>
      <c r="E24" s="4">
        <v>65000</v>
      </c>
      <c r="F24" s="5"/>
      <c r="G24" s="12"/>
      <c r="H24" s="1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2:19" s="13" customFormat="1" ht="15" customHeight="1">
      <c r="B25" s="11"/>
      <c r="C25" s="11"/>
      <c r="D25" s="11"/>
      <c r="E25" s="9"/>
      <c r="F25" s="10">
        <f>SUM(E24:E24)</f>
        <v>65000</v>
      </c>
      <c r="G25" s="12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s="13" customFormat="1" ht="15" customHeight="1">
      <c r="B26" s="12"/>
      <c r="C26" s="15"/>
      <c r="D26" s="15"/>
      <c r="E26" s="4"/>
      <c r="F26" s="5"/>
      <c r="G26" s="12"/>
      <c r="H26" s="1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ht="15" customHeight="1">
      <c r="A27" s="13" t="s">
        <v>51</v>
      </c>
      <c r="B27" s="12"/>
      <c r="C27" s="15"/>
      <c r="D27" s="15"/>
      <c r="E27" s="4">
        <v>34000</v>
      </c>
      <c r="F27" s="5"/>
      <c r="G27" s="12"/>
      <c r="H27" s="1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s="13" customFormat="1" ht="15" customHeight="1">
      <c r="B28" s="11"/>
      <c r="C28" s="11"/>
      <c r="D28" s="11"/>
      <c r="E28" s="9"/>
      <c r="F28" s="10">
        <f>SUM(E26:E27)</f>
        <v>34000</v>
      </c>
      <c r="G28" s="12"/>
      <c r="H28" s="1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s="13" customFormat="1" ht="15" customHeight="1">
      <c r="A29" s="23"/>
      <c r="G29" s="12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s="13" customFormat="1" ht="15" customHeight="1">
      <c r="A30" s="23"/>
      <c r="B30" s="12"/>
      <c r="C30" s="12"/>
      <c r="D30" s="12"/>
      <c r="E30" s="4"/>
      <c r="F30" s="5"/>
      <c r="G30" s="12"/>
      <c r="H30" s="1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s="13" customFormat="1" ht="15" customHeight="1">
      <c r="A31" s="23"/>
      <c r="B31" s="12"/>
      <c r="C31" s="12"/>
      <c r="D31" s="15"/>
      <c r="E31" s="4"/>
      <c r="F31" s="5"/>
      <c r="G31" s="12"/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s="13" customFormat="1" ht="15" customHeight="1">
      <c r="A32" s="20"/>
      <c r="B32" s="12"/>
      <c r="C32" s="12"/>
      <c r="D32" s="12"/>
      <c r="E32" s="15"/>
      <c r="F32" s="5"/>
      <c r="G32" s="12"/>
      <c r="H32" s="1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s="13" customFormat="1" ht="15" customHeight="1">
      <c r="A33" s="24" t="s">
        <v>6</v>
      </c>
      <c r="B33" s="25"/>
      <c r="C33" s="26"/>
      <c r="D33" s="26"/>
      <c r="E33" s="27"/>
      <c r="F33" s="28">
        <f>SUM(F11:F32)</f>
        <v>450000</v>
      </c>
      <c r="G33" s="12"/>
      <c r="H33" s="1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sheetProtection/>
  <mergeCells count="2">
    <mergeCell ref="A6:B6"/>
    <mergeCell ref="A8:B8"/>
  </mergeCells>
  <printOptions/>
  <pageMargins left="0.7874015748031497" right="0" top="0.7874015748031497" bottom="0.7874015748031497" header="0" footer="0"/>
  <pageSetup horizontalDpi="600" verticalDpi="600" orientation="portrait" paperSize="9" r:id="rId1"/>
  <headerFooter alignWithMargins="0">
    <oddHeader>&amp;C&amp;8&amp;A&amp;R&amp;"Times New Roman,Regular"&amp;7&amp;F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8"/>
  <sheetViews>
    <sheetView tabSelected="1" zoomScalePageLayoutView="0" workbookViewId="0" topLeftCell="A13">
      <selection activeCell="A19" sqref="A19"/>
    </sheetView>
  </sheetViews>
  <sheetFormatPr defaultColWidth="9.140625" defaultRowHeight="15" customHeight="1"/>
  <cols>
    <col min="1" max="1" width="43.28125" style="6" customWidth="1"/>
    <col min="2" max="2" width="5.00390625" style="2" customWidth="1"/>
    <col min="3" max="3" width="9.00390625" style="3" customWidth="1"/>
    <col min="4" max="4" width="9.28125" style="4" customWidth="1"/>
    <col min="5" max="5" width="12.57421875" style="4" customWidth="1"/>
    <col min="6" max="6" width="12.57421875" style="5" customWidth="1"/>
    <col min="7" max="7" width="14.7109375" style="33" customWidth="1"/>
    <col min="8" max="8" width="11.00390625" style="33" customWidth="1"/>
    <col min="9" max="9" width="13.421875" style="32" customWidth="1"/>
    <col min="10" max="16384" width="9.140625" style="32" customWidth="1"/>
  </cols>
  <sheetData>
    <row r="1" ht="15" customHeight="1">
      <c r="A1" s="14" t="s">
        <v>26</v>
      </c>
    </row>
    <row r="2" ht="15" customHeight="1">
      <c r="A2" s="14" t="s">
        <v>27</v>
      </c>
    </row>
    <row r="3" ht="15" customHeight="1">
      <c r="A3" s="14" t="s">
        <v>28</v>
      </c>
    </row>
    <row r="4" ht="15" customHeight="1">
      <c r="A4" s="14" t="s">
        <v>29</v>
      </c>
    </row>
    <row r="5" spans="1:8" s="12" customFormat="1" ht="15" customHeight="1">
      <c r="A5" s="14"/>
      <c r="B5" s="2"/>
      <c r="C5" s="3"/>
      <c r="D5" s="4"/>
      <c r="E5" s="4"/>
      <c r="F5" s="4"/>
      <c r="G5" s="96"/>
      <c r="H5" s="30"/>
    </row>
    <row r="6" spans="1:8" s="12" customFormat="1" ht="15" customHeight="1">
      <c r="A6" s="108" t="s">
        <v>23</v>
      </c>
      <c r="B6" s="109"/>
      <c r="C6" s="3"/>
      <c r="D6" s="4"/>
      <c r="E6" s="4"/>
      <c r="F6" s="4"/>
      <c r="G6" s="96"/>
      <c r="H6" s="30"/>
    </row>
    <row r="7" spans="1:8" ht="15" customHeight="1">
      <c r="A7" s="104"/>
      <c r="C7" s="16"/>
      <c r="E7" s="31"/>
      <c r="F7" s="31"/>
      <c r="H7" s="32"/>
    </row>
    <row r="8" spans="1:8" ht="30" customHeight="1">
      <c r="A8" s="108" t="s">
        <v>31</v>
      </c>
      <c r="B8" s="109"/>
      <c r="C8" s="102"/>
      <c r="F8" s="4"/>
      <c r="H8" s="32"/>
    </row>
    <row r="9" spans="2:6" ht="15" customHeight="1">
      <c r="B9" s="17" t="s">
        <v>1</v>
      </c>
      <c r="C9" s="3" t="s">
        <v>2</v>
      </c>
      <c r="D9" s="4" t="s">
        <v>3</v>
      </c>
      <c r="E9" s="18" t="s">
        <v>4</v>
      </c>
      <c r="F9" s="18" t="s">
        <v>4</v>
      </c>
    </row>
    <row r="10" spans="5:6" ht="15" customHeight="1">
      <c r="E10" s="19" t="s">
        <v>5</v>
      </c>
      <c r="F10" s="19" t="s">
        <v>5</v>
      </c>
    </row>
    <row r="12" spans="1:6" ht="15" customHeight="1">
      <c r="A12" s="6" t="s">
        <v>39</v>
      </c>
      <c r="E12" s="4">
        <v>300000</v>
      </c>
      <c r="F12" s="19"/>
    </row>
    <row r="13" spans="2:6" ht="15" customHeight="1">
      <c r="B13" s="7"/>
      <c r="C13" s="8"/>
      <c r="D13" s="9"/>
      <c r="E13" s="34"/>
      <c r="F13" s="35">
        <f>SUM(E12)</f>
        <v>300000</v>
      </c>
    </row>
    <row r="14" spans="5:6" ht="15" customHeight="1">
      <c r="E14" s="19"/>
      <c r="F14" s="19"/>
    </row>
    <row r="15" spans="1:6" ht="15" customHeight="1">
      <c r="A15" s="1" t="s">
        <v>40</v>
      </c>
      <c r="B15" s="73"/>
      <c r="C15" s="4"/>
      <c r="E15" s="4">
        <v>100000</v>
      </c>
      <c r="F15" s="43"/>
    </row>
    <row r="16" spans="1:6" ht="15" customHeight="1">
      <c r="A16" s="1"/>
      <c r="B16" s="74"/>
      <c r="C16" s="9"/>
      <c r="D16" s="9"/>
      <c r="E16" s="9"/>
      <c r="F16" s="35">
        <f>SUM(E15:E15)</f>
        <v>100000</v>
      </c>
    </row>
    <row r="17" spans="1:6" ht="15" customHeight="1">
      <c r="A17" s="1"/>
      <c r="B17" s="73"/>
      <c r="F17" s="43"/>
    </row>
    <row r="18" spans="1:5" ht="15" customHeight="1">
      <c r="A18" s="6" t="s">
        <v>41</v>
      </c>
      <c r="B18" s="32"/>
      <c r="C18" s="32"/>
      <c r="D18" s="32"/>
      <c r="E18" s="33"/>
    </row>
    <row r="19" spans="1:5" ht="45" customHeight="1">
      <c r="A19" s="103" t="s">
        <v>56</v>
      </c>
      <c r="B19" s="32"/>
      <c r="C19" s="32"/>
      <c r="D19" s="32"/>
      <c r="E19" s="33">
        <v>300000</v>
      </c>
    </row>
    <row r="20" spans="1:6" ht="15" customHeight="1">
      <c r="A20" s="46"/>
      <c r="B20" s="39"/>
      <c r="C20" s="39"/>
      <c r="D20" s="39"/>
      <c r="E20" s="40"/>
      <c r="F20" s="10">
        <f>SUM(E19)</f>
        <v>300000</v>
      </c>
    </row>
    <row r="21" spans="1:5" ht="15" customHeight="1">
      <c r="A21" s="46"/>
      <c r="B21" s="32"/>
      <c r="C21" s="32"/>
      <c r="D21" s="32"/>
      <c r="E21" s="33"/>
    </row>
    <row r="22" spans="1:5" ht="30" customHeight="1">
      <c r="A22" s="103" t="s">
        <v>43</v>
      </c>
      <c r="B22" s="32"/>
      <c r="C22" s="32"/>
      <c r="D22" s="32"/>
      <c r="E22" s="33"/>
    </row>
    <row r="23" spans="1:5" ht="15" customHeight="1">
      <c r="A23" s="32" t="s">
        <v>42</v>
      </c>
      <c r="B23" s="32"/>
      <c r="C23" s="32"/>
      <c r="D23" s="32"/>
      <c r="E23" s="33">
        <v>250000</v>
      </c>
    </row>
    <row r="24" spans="1:6" ht="15" customHeight="1">
      <c r="A24" s="46"/>
      <c r="B24" s="39"/>
      <c r="C24" s="39"/>
      <c r="D24" s="39"/>
      <c r="E24" s="40"/>
      <c r="F24" s="10">
        <f>SUM(E23)</f>
        <v>250000</v>
      </c>
    </row>
    <row r="25" spans="1:5" ht="15" customHeight="1">
      <c r="A25" s="46"/>
      <c r="B25" s="32"/>
      <c r="C25" s="32"/>
      <c r="D25" s="32"/>
      <c r="E25" s="33"/>
    </row>
    <row r="26" spans="1:5" ht="15" customHeight="1">
      <c r="A26" s="103" t="s">
        <v>44</v>
      </c>
      <c r="B26" s="32"/>
      <c r="C26" s="32"/>
      <c r="D26" s="32"/>
      <c r="E26" s="33">
        <v>450000</v>
      </c>
    </row>
    <row r="27" spans="1:6" ht="15" customHeight="1">
      <c r="A27" s="46"/>
      <c r="B27" s="39"/>
      <c r="C27" s="39"/>
      <c r="D27" s="39"/>
      <c r="E27" s="40"/>
      <c r="F27" s="10">
        <f>SUM(E26)</f>
        <v>450000</v>
      </c>
    </row>
    <row r="28" spans="1:5" ht="15" customHeight="1">
      <c r="A28" s="46"/>
      <c r="B28" s="32"/>
      <c r="C28" s="32"/>
      <c r="D28" s="32"/>
      <c r="E28" s="33"/>
    </row>
    <row r="29" spans="1:6" ht="15" customHeight="1">
      <c r="A29" s="36" t="s">
        <v>19</v>
      </c>
      <c r="B29" s="44"/>
      <c r="C29" s="38"/>
      <c r="D29" s="38"/>
      <c r="E29" s="38">
        <v>350000</v>
      </c>
      <c r="F29" s="37"/>
    </row>
    <row r="30" spans="1:6" ht="15" customHeight="1">
      <c r="A30" s="45" t="s">
        <v>20</v>
      </c>
      <c r="B30" s="44"/>
      <c r="C30" s="38"/>
      <c r="D30" s="38"/>
      <c r="E30" s="38">
        <v>150000</v>
      </c>
      <c r="F30" s="37"/>
    </row>
    <row r="31" spans="2:6" ht="15" customHeight="1">
      <c r="B31" s="7"/>
      <c r="C31" s="8"/>
      <c r="D31" s="9"/>
      <c r="E31" s="34"/>
      <c r="F31" s="35">
        <f>SUM(E29:E30)</f>
        <v>500000</v>
      </c>
    </row>
    <row r="32" spans="5:6" ht="15" customHeight="1">
      <c r="E32" s="19"/>
      <c r="F32" s="43"/>
    </row>
    <row r="33" spans="5:6" ht="15" customHeight="1">
      <c r="E33" s="19"/>
      <c r="F33" s="43"/>
    </row>
    <row r="34" spans="5:6" ht="15" customHeight="1">
      <c r="E34" s="19"/>
      <c r="F34" s="43"/>
    </row>
    <row r="35" spans="5:6" ht="15" customHeight="1">
      <c r="E35" s="19"/>
      <c r="F35" s="43"/>
    </row>
    <row r="36" spans="1:5" ht="15" customHeight="1">
      <c r="A36" s="41"/>
      <c r="B36" s="32"/>
      <c r="C36" s="32"/>
      <c r="D36" s="32"/>
      <c r="E36" s="33"/>
    </row>
    <row r="37" spans="1:6" ht="15" customHeight="1">
      <c r="A37" s="87"/>
      <c r="B37" s="88"/>
      <c r="C37" s="88"/>
      <c r="D37" s="88"/>
      <c r="E37" s="89"/>
      <c r="F37" s="28"/>
    </row>
    <row r="38" spans="1:6" ht="15" customHeight="1">
      <c r="A38" s="47" t="s">
        <v>6</v>
      </c>
      <c r="B38" s="48"/>
      <c r="C38" s="32"/>
      <c r="D38" s="32"/>
      <c r="E38" s="33"/>
      <c r="F38" s="5">
        <f>SUM(F12:F36)</f>
        <v>1900000</v>
      </c>
    </row>
    <row r="39" spans="1:5" ht="15" customHeight="1">
      <c r="A39" s="46"/>
      <c r="B39" s="42"/>
      <c r="C39" s="32"/>
      <c r="D39" s="32"/>
      <c r="E39" s="33"/>
    </row>
    <row r="40" spans="1:5" ht="15" customHeight="1">
      <c r="A40" s="46"/>
      <c r="B40" s="42"/>
      <c r="C40" s="32"/>
      <c r="D40" s="32"/>
      <c r="E40" s="33"/>
    </row>
    <row r="41" spans="1:5" ht="15" customHeight="1">
      <c r="A41" s="46"/>
      <c r="B41" s="42"/>
      <c r="C41" s="32"/>
      <c r="D41" s="32"/>
      <c r="E41" s="33"/>
    </row>
    <row r="42" spans="1:5" ht="15" customHeight="1">
      <c r="A42" s="46"/>
      <c r="B42" s="42"/>
      <c r="C42" s="32"/>
      <c r="D42" s="32"/>
      <c r="E42" s="33"/>
    </row>
    <row r="43" spans="1:5" ht="15" customHeight="1">
      <c r="A43" s="46"/>
      <c r="B43" s="42"/>
      <c r="C43" s="32"/>
      <c r="D43" s="32"/>
      <c r="E43" s="33"/>
    </row>
    <row r="588" spans="1:8" ht="15" customHeight="1">
      <c r="A588" s="2"/>
      <c r="B588" s="3"/>
      <c r="C588" s="4"/>
      <c r="E588" s="5"/>
      <c r="F588" s="32"/>
      <c r="H588" s="32"/>
    </row>
  </sheetData>
  <sheetProtection/>
  <mergeCells count="2">
    <mergeCell ref="A8:B8"/>
    <mergeCell ref="A6:B6"/>
  </mergeCells>
  <printOptions/>
  <pageMargins left="0.984251968503937" right="0" top="0.7874015748031497" bottom="0.7874015748031497" header="0" footer="0"/>
  <pageSetup horizontalDpi="600" verticalDpi="600" orientation="portrait" paperSize="9" r:id="rId1"/>
  <headerFooter alignWithMargins="0">
    <oddHeader>&amp;C&amp;8&amp;A&amp;R&amp;7&amp;F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3.28125" style="57" customWidth="1"/>
    <col min="2" max="2" width="5.00390625" style="49" customWidth="1"/>
    <col min="3" max="3" width="9.00390625" style="50" customWidth="1"/>
    <col min="4" max="4" width="9.28125" style="51" customWidth="1"/>
    <col min="5" max="5" width="12.7109375" style="51" customWidth="1"/>
    <col min="6" max="6" width="12.7109375" style="52" customWidth="1"/>
    <col min="7" max="7" width="17.421875" style="97" customWidth="1"/>
    <col min="8" max="16384" width="9.140625" style="53" customWidth="1"/>
  </cols>
  <sheetData>
    <row r="1" ht="15" customHeight="1">
      <c r="A1" s="14" t="s">
        <v>26</v>
      </c>
    </row>
    <row r="2" ht="15" customHeight="1">
      <c r="A2" s="14" t="s">
        <v>27</v>
      </c>
    </row>
    <row r="3" ht="15" customHeight="1">
      <c r="A3" s="14" t="s">
        <v>28</v>
      </c>
    </row>
    <row r="4" ht="15" customHeight="1">
      <c r="A4" s="14" t="s">
        <v>29</v>
      </c>
    </row>
    <row r="5" spans="1:6" ht="15" customHeight="1">
      <c r="A5" s="54"/>
      <c r="C5" s="55"/>
      <c r="E5" s="56"/>
      <c r="F5" s="56"/>
    </row>
    <row r="6" spans="1:3" ht="15" customHeight="1">
      <c r="A6" s="108" t="s">
        <v>22</v>
      </c>
      <c r="B6" s="112"/>
      <c r="C6" s="75"/>
    </row>
    <row r="7" spans="1:3" ht="15" customHeight="1">
      <c r="A7" s="76"/>
      <c r="B7" s="29"/>
      <c r="C7" s="75"/>
    </row>
    <row r="8" spans="1:3" ht="15" customHeight="1">
      <c r="A8" s="108" t="s">
        <v>32</v>
      </c>
      <c r="B8" s="112"/>
      <c r="C8" s="75"/>
    </row>
    <row r="9" spans="3:6" ht="15" customHeight="1">
      <c r="C9" s="50" t="s">
        <v>2</v>
      </c>
      <c r="D9" s="51" t="s">
        <v>3</v>
      </c>
      <c r="E9" s="58" t="s">
        <v>4</v>
      </c>
      <c r="F9" s="58" t="s">
        <v>4</v>
      </c>
    </row>
    <row r="10" spans="5:6" ht="15" customHeight="1">
      <c r="E10" s="59" t="s">
        <v>5</v>
      </c>
      <c r="F10" s="59" t="s">
        <v>5</v>
      </c>
    </row>
    <row r="11" spans="5:6" ht="15" customHeight="1">
      <c r="E11" s="59"/>
      <c r="F11" s="59"/>
    </row>
    <row r="12" spans="1:6" ht="30" customHeight="1">
      <c r="A12" s="110" t="s">
        <v>14</v>
      </c>
      <c r="B12" s="111"/>
      <c r="C12" s="111"/>
      <c r="F12" s="59"/>
    </row>
    <row r="13" spans="1:6" ht="15" customHeight="1">
      <c r="A13" s="57" t="s">
        <v>15</v>
      </c>
      <c r="E13" s="51">
        <v>72970</v>
      </c>
      <c r="F13" s="51"/>
    </row>
    <row r="14" spans="2:6" ht="15" customHeight="1">
      <c r="B14" s="63"/>
      <c r="C14" s="64"/>
      <c r="D14" s="65"/>
      <c r="E14" s="65"/>
      <c r="F14" s="67">
        <f>SUM(E13:E13)</f>
        <v>72970</v>
      </c>
    </row>
    <row r="15" spans="5:6" ht="15" customHeight="1">
      <c r="E15" s="59"/>
      <c r="F15" s="59"/>
    </row>
    <row r="16" spans="1:6" ht="15" customHeight="1">
      <c r="A16" s="60" t="s">
        <v>45</v>
      </c>
      <c r="F16" s="61"/>
    </row>
    <row r="17" spans="1:5" ht="15" customHeight="1">
      <c r="A17" s="57" t="s">
        <v>9</v>
      </c>
      <c r="B17" s="49" t="s">
        <v>8</v>
      </c>
      <c r="C17" s="50">
        <v>164</v>
      </c>
      <c r="D17" s="51">
        <v>270</v>
      </c>
      <c r="E17" s="51">
        <f>C17*D17</f>
        <v>44280</v>
      </c>
    </row>
    <row r="18" spans="1:6" ht="15" customHeight="1">
      <c r="A18" s="57" t="s">
        <v>10</v>
      </c>
      <c r="B18" s="49" t="s">
        <v>11</v>
      </c>
      <c r="C18" s="50">
        <v>7</v>
      </c>
      <c r="D18" s="51">
        <v>1600</v>
      </c>
      <c r="E18" s="51">
        <f>C18*D18</f>
        <v>11200</v>
      </c>
      <c r="F18" s="62"/>
    </row>
    <row r="19" spans="1:6" ht="15" customHeight="1">
      <c r="A19" s="57" t="s">
        <v>12</v>
      </c>
      <c r="B19" s="49" t="s">
        <v>11</v>
      </c>
      <c r="C19" s="50">
        <v>7</v>
      </c>
      <c r="D19" s="51">
        <v>1500</v>
      </c>
      <c r="E19" s="51">
        <f>C19*D19</f>
        <v>10500</v>
      </c>
      <c r="F19" s="62"/>
    </row>
    <row r="20" spans="1:6" ht="15" customHeight="1">
      <c r="A20" s="57" t="s">
        <v>13</v>
      </c>
      <c r="B20" s="49" t="s">
        <v>11</v>
      </c>
      <c r="C20" s="50">
        <v>7</v>
      </c>
      <c r="D20" s="51">
        <v>1250</v>
      </c>
      <c r="E20" s="51">
        <f>C20*D20</f>
        <v>8750</v>
      </c>
      <c r="F20" s="62"/>
    </row>
    <row r="21" spans="2:6" ht="15" customHeight="1">
      <c r="B21" s="63"/>
      <c r="C21" s="64"/>
      <c r="D21" s="65"/>
      <c r="E21" s="65"/>
      <c r="F21" s="66">
        <f>SUM(E17:E20)</f>
        <v>74730</v>
      </c>
    </row>
    <row r="22" ht="15" customHeight="1">
      <c r="F22" s="62"/>
    </row>
    <row r="23" spans="1:6" ht="15" customHeight="1">
      <c r="A23" s="60" t="s">
        <v>48</v>
      </c>
      <c r="F23" s="62"/>
    </row>
    <row r="24" spans="1:5" ht="15" customHeight="1">
      <c r="A24" s="57" t="s">
        <v>9</v>
      </c>
      <c r="B24" s="49" t="s">
        <v>8</v>
      </c>
      <c r="C24" s="50">
        <v>300</v>
      </c>
      <c r="D24" s="51">
        <v>200</v>
      </c>
      <c r="E24" s="51">
        <f>C24*D24</f>
        <v>60000</v>
      </c>
    </row>
    <row r="25" spans="1:6" ht="15" customHeight="1">
      <c r="A25" s="57" t="s">
        <v>10</v>
      </c>
      <c r="B25" s="49" t="s">
        <v>11</v>
      </c>
      <c r="C25" s="50">
        <v>13</v>
      </c>
      <c r="D25" s="51">
        <v>1600</v>
      </c>
      <c r="E25" s="51">
        <f>C25*D25</f>
        <v>20800</v>
      </c>
      <c r="F25" s="62"/>
    </row>
    <row r="26" spans="1:6" ht="15" customHeight="1">
      <c r="A26" s="57" t="s">
        <v>49</v>
      </c>
      <c r="B26" s="49" t="s">
        <v>11</v>
      </c>
      <c r="C26" s="50">
        <v>13</v>
      </c>
      <c r="D26" s="51">
        <v>4500</v>
      </c>
      <c r="E26" s="51">
        <f>C26*D26</f>
        <v>58500</v>
      </c>
      <c r="F26" s="62"/>
    </row>
    <row r="27" ht="15" customHeight="1">
      <c r="F27" s="62"/>
    </row>
    <row r="28" spans="2:6" ht="15" customHeight="1">
      <c r="B28" s="63"/>
      <c r="C28" s="64"/>
      <c r="D28" s="65"/>
      <c r="E28" s="65"/>
      <c r="F28" s="66">
        <f>SUM(E24:E27)</f>
        <v>139300</v>
      </c>
    </row>
    <row r="29" spans="1:5" ht="15" customHeight="1">
      <c r="A29" s="60" t="s">
        <v>47</v>
      </c>
      <c r="E29" s="53"/>
    </row>
    <row r="30" spans="1:7" ht="15" customHeight="1">
      <c r="A30" s="57" t="s">
        <v>46</v>
      </c>
      <c r="E30" s="51">
        <v>25000</v>
      </c>
      <c r="G30" s="51"/>
    </row>
    <row r="31" spans="2:6" ht="15" customHeight="1">
      <c r="B31" s="63"/>
      <c r="C31" s="64"/>
      <c r="D31" s="65"/>
      <c r="E31" s="65"/>
      <c r="F31" s="67">
        <f>SUM(E30:E30)</f>
        <v>25000</v>
      </c>
    </row>
    <row r="33" spans="1:5" ht="15" customHeight="1">
      <c r="A33" s="60" t="s">
        <v>17</v>
      </c>
      <c r="E33" s="53"/>
    </row>
    <row r="34" spans="1:7" ht="15" customHeight="1">
      <c r="A34" s="57" t="s">
        <v>46</v>
      </c>
      <c r="E34" s="51">
        <v>70000</v>
      </c>
      <c r="G34" s="51"/>
    </row>
    <row r="35" spans="2:6" ht="15" customHeight="1">
      <c r="B35" s="63"/>
      <c r="C35" s="64"/>
      <c r="D35" s="65"/>
      <c r="E35" s="65"/>
      <c r="F35" s="67">
        <f>SUM(E34:E34)</f>
        <v>70000</v>
      </c>
    </row>
    <row r="37" ht="15" customHeight="1">
      <c r="A37" s="60" t="s">
        <v>50</v>
      </c>
    </row>
    <row r="38" spans="1:5" ht="15" customHeight="1">
      <c r="A38" s="57" t="s">
        <v>13</v>
      </c>
      <c r="B38" s="49" t="s">
        <v>11</v>
      </c>
      <c r="C38" s="50">
        <v>10</v>
      </c>
      <c r="D38" s="51">
        <v>800</v>
      </c>
      <c r="E38" s="51">
        <f>C38*D38</f>
        <v>8000</v>
      </c>
    </row>
    <row r="39" spans="1:6" ht="15" customHeight="1">
      <c r="A39" s="57" t="s">
        <v>16</v>
      </c>
      <c r="B39" s="49" t="s">
        <v>11</v>
      </c>
      <c r="C39" s="50">
        <v>10</v>
      </c>
      <c r="D39" s="51">
        <v>1500</v>
      </c>
      <c r="E39" s="51">
        <f>C39*D39</f>
        <v>15000</v>
      </c>
      <c r="F39" s="62"/>
    </row>
    <row r="40" spans="1:5" ht="15" customHeight="1">
      <c r="A40" s="57" t="s">
        <v>21</v>
      </c>
      <c r="B40" s="49" t="s">
        <v>8</v>
      </c>
      <c r="C40" s="50">
        <v>100</v>
      </c>
      <c r="D40" s="51">
        <v>150</v>
      </c>
      <c r="E40" s="51">
        <f>C40*D40</f>
        <v>15000</v>
      </c>
    </row>
    <row r="41" spans="2:6" ht="15" customHeight="1">
      <c r="B41" s="63"/>
      <c r="C41" s="64"/>
      <c r="D41" s="65"/>
      <c r="E41" s="65"/>
      <c r="F41" s="67">
        <f>SUM(E38:E40)</f>
        <v>38000</v>
      </c>
    </row>
    <row r="45" ht="15" customHeight="1">
      <c r="F45" s="62"/>
    </row>
    <row r="46" spans="1:6" ht="15" customHeight="1">
      <c r="A46" s="68"/>
      <c r="B46" s="68"/>
      <c r="C46" s="68"/>
      <c r="D46" s="69" t="s">
        <v>18</v>
      </c>
      <c r="E46" s="70"/>
      <c r="F46" s="71">
        <f>SUM(F12:F45)</f>
        <v>420000</v>
      </c>
    </row>
  </sheetData>
  <sheetProtection/>
  <mergeCells count="3">
    <mergeCell ref="A12:C12"/>
    <mergeCell ref="A6:B6"/>
    <mergeCell ref="A8:B8"/>
  </mergeCells>
  <printOptions/>
  <pageMargins left="0.984251968503937" right="0" top="0.5905511811023623" bottom="0.5905511811023623" header="0" footer="0"/>
  <pageSetup horizontalDpi="600" verticalDpi="600" orientation="portrait" paperSize="9" r:id="rId1"/>
  <headerFooter alignWithMargins="0">
    <oddHeader>&amp;C&amp;8&amp;A&amp;R&amp;7&amp;F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3.28125" style="72" customWidth="1"/>
    <col min="2" max="2" width="5.00390625" style="2" customWidth="1"/>
    <col min="3" max="3" width="9.00390625" style="3" customWidth="1"/>
    <col min="4" max="4" width="9.28125" style="4" customWidth="1"/>
    <col min="5" max="5" width="11.7109375" style="4" customWidth="1"/>
    <col min="6" max="6" width="11.8515625" style="5" customWidth="1"/>
    <col min="7" max="7" width="12.8515625" style="98" customWidth="1"/>
    <col min="8" max="8" width="11.00390625" style="33" customWidth="1"/>
    <col min="9" max="9" width="13.421875" style="32" customWidth="1"/>
    <col min="10" max="16384" width="9.140625" style="32" customWidth="1"/>
  </cols>
  <sheetData>
    <row r="1" ht="15" customHeight="1">
      <c r="A1" s="14" t="s">
        <v>26</v>
      </c>
    </row>
    <row r="2" ht="15" customHeight="1">
      <c r="A2" s="14" t="s">
        <v>27</v>
      </c>
    </row>
    <row r="3" ht="15" customHeight="1">
      <c r="A3" s="14" t="s">
        <v>28</v>
      </c>
    </row>
    <row r="4" ht="15" customHeight="1">
      <c r="A4" s="14" t="s">
        <v>29</v>
      </c>
    </row>
    <row r="6" spans="1:8" ht="15" customHeight="1">
      <c r="A6" s="108" t="s">
        <v>24</v>
      </c>
      <c r="B6" s="109"/>
      <c r="C6" s="80"/>
      <c r="D6" s="78"/>
      <c r="E6" s="81"/>
      <c r="F6" s="81"/>
      <c r="H6" s="32"/>
    </row>
    <row r="7" spans="1:8" ht="15" customHeight="1">
      <c r="A7" s="76"/>
      <c r="B7" s="102"/>
      <c r="C7" s="77"/>
      <c r="D7" s="78"/>
      <c r="E7" s="78"/>
      <c r="F7" s="79"/>
      <c r="H7" s="32"/>
    </row>
    <row r="8" spans="1:6" ht="60" customHeight="1">
      <c r="A8" s="108" t="s">
        <v>33</v>
      </c>
      <c r="B8" s="109"/>
      <c r="C8" s="77"/>
      <c r="D8" s="78"/>
      <c r="E8" s="78"/>
      <c r="F8" s="79"/>
    </row>
    <row r="9" spans="2:6" ht="15" customHeight="1">
      <c r="B9" s="17"/>
      <c r="E9" s="18"/>
      <c r="F9" s="18" t="s">
        <v>4</v>
      </c>
    </row>
    <row r="10" ht="15" customHeight="1">
      <c r="F10" s="4"/>
    </row>
    <row r="11" spans="1:6" ht="15" customHeight="1">
      <c r="A11" s="90"/>
      <c r="B11" s="91"/>
      <c r="C11" s="92"/>
      <c r="D11" s="92"/>
      <c r="E11" s="92"/>
      <c r="F11" s="100"/>
    </row>
    <row r="12" spans="1:6" ht="45" customHeight="1">
      <c r="A12" s="90" t="s">
        <v>34</v>
      </c>
      <c r="B12" s="91"/>
      <c r="C12" s="92"/>
      <c r="D12" s="92"/>
      <c r="E12" s="92"/>
      <c r="F12" s="100">
        <v>60000</v>
      </c>
    </row>
    <row r="13" spans="1:6" ht="15" customHeight="1">
      <c r="A13" s="90"/>
      <c r="B13" s="91"/>
      <c r="C13" s="92"/>
      <c r="D13" s="92"/>
      <c r="E13" s="92"/>
      <c r="F13" s="100"/>
    </row>
    <row r="14" spans="1:6" ht="30" customHeight="1">
      <c r="A14" s="84" t="s">
        <v>35</v>
      </c>
      <c r="F14" s="5">
        <v>475000</v>
      </c>
    </row>
    <row r="15" ht="15" customHeight="1">
      <c r="A15" s="83"/>
    </row>
    <row r="16" spans="1:6" ht="30" customHeight="1">
      <c r="A16" s="84" t="s">
        <v>36</v>
      </c>
      <c r="F16" s="5">
        <v>100000</v>
      </c>
    </row>
    <row r="18" spans="1:6" ht="30" customHeight="1">
      <c r="A18" s="84" t="s">
        <v>38</v>
      </c>
      <c r="F18" s="5">
        <v>500000</v>
      </c>
    </row>
    <row r="20" spans="1:6" ht="30" customHeight="1">
      <c r="A20" s="84" t="s">
        <v>37</v>
      </c>
      <c r="F20" s="5">
        <v>65000</v>
      </c>
    </row>
    <row r="21" spans="1:6" ht="15" customHeight="1">
      <c r="A21" s="85"/>
      <c r="B21" s="86"/>
      <c r="C21" s="86"/>
      <c r="D21" s="86"/>
      <c r="E21" s="86"/>
      <c r="F21" s="101"/>
    </row>
    <row r="22" spans="1:6" ht="15" customHeight="1">
      <c r="A22" s="85"/>
      <c r="B22" s="86"/>
      <c r="C22" s="86"/>
      <c r="D22" s="93"/>
      <c r="E22" s="86"/>
      <c r="F22" s="101"/>
    </row>
    <row r="23" spans="1:7" ht="15" customHeight="1">
      <c r="A23" s="24" t="s">
        <v>6</v>
      </c>
      <c r="B23" s="94"/>
      <c r="C23" s="94"/>
      <c r="D23" s="68"/>
      <c r="E23" s="94"/>
      <c r="F23" s="95">
        <f>SUM(F11:F22)</f>
        <v>1200000</v>
      </c>
      <c r="G23" s="99"/>
    </row>
    <row r="24" spans="1:6" ht="15" customHeight="1">
      <c r="A24" s="85"/>
      <c r="B24" s="86"/>
      <c r="C24" s="86"/>
      <c r="D24" s="93"/>
      <c r="E24" s="86"/>
      <c r="F24" s="101"/>
    </row>
  </sheetData>
  <sheetProtection/>
  <mergeCells count="2">
    <mergeCell ref="A6:B6"/>
    <mergeCell ref="A8:B8"/>
  </mergeCells>
  <printOptions/>
  <pageMargins left="0.984251968503937" right="0" top="0.5905511811023623" bottom="0.3937007874015748" header="0" footer="0"/>
  <pageSetup horizontalDpi="600" verticalDpi="600" orientation="portrait" paperSize="9" r:id="rId1"/>
  <headerFooter alignWithMargins="0">
    <oddHeader>&amp;C&amp;8&amp;A&amp;R&amp;7&amp;F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Braco</dc:creator>
  <cp:keywords/>
  <dc:description/>
  <cp:lastModifiedBy>TT</cp:lastModifiedBy>
  <cp:lastPrinted>2011-12-16T10:45:58Z</cp:lastPrinted>
  <dcterms:created xsi:type="dcterms:W3CDTF">2006-04-03T08:40:28Z</dcterms:created>
  <dcterms:modified xsi:type="dcterms:W3CDTF">2011-12-16T10:47:02Z</dcterms:modified>
  <cp:category/>
  <cp:version/>
  <cp:contentType/>
  <cp:contentStatus/>
</cp:coreProperties>
</file>