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i\Poslovni dokumenti\_Proračun\Proračun 2019\REBALANS 27.06.2019\"/>
    </mc:Choice>
  </mc:AlternateContent>
  <bookViews>
    <workbookView xWindow="0" yWindow="0" windowWidth="28800" windowHeight="12435" tabRatio="757" activeTab="1"/>
  </bookViews>
  <sheets>
    <sheet name="Prilog 1 - Ner.ces." sheetId="2" r:id="rId1"/>
    <sheet name="Prilog 2 - Jav.pov." sheetId="1" r:id="rId2"/>
    <sheet name="Prilog 3 - Jav.ras." sheetId="3" r:id="rId3"/>
  </sheets>
  <definedNames>
    <definedName name="_xlnm.Print_Area" localSheetId="0">'Prilog 1 - Ner.ces.'!$A$1:$E$35</definedName>
    <definedName name="_xlnm.Print_Area" localSheetId="1">'Prilog 2 - Jav.pov.'!$A$1:$E$35</definedName>
    <definedName name="_xlnm.Print_Area" localSheetId="2">'Prilog 3 - Jav.ras.'!$A$1:$E$43</definedName>
    <definedName name="Print_Area" localSheetId="0">'Prilog 1 - Ner.ces.'!$A$1:$E$35</definedName>
    <definedName name="Print_Area" localSheetId="1">'Prilog 2 - Jav.pov.'!$A$1:$E$30</definedName>
    <definedName name="Print_Area" localSheetId="2">'Prilog 3 - Jav.ras.'!$A$1:$E$27</definedName>
  </definedNames>
  <calcPr calcId="152511"/>
</workbook>
</file>

<file path=xl/calcChain.xml><?xml version="1.0" encoding="utf-8"?>
<calcChain xmlns="http://schemas.openxmlformats.org/spreadsheetml/2006/main">
  <c r="E30" i="1" l="1"/>
  <c r="E28" i="1"/>
  <c r="E30" i="2" l="1"/>
  <c r="E27" i="2"/>
  <c r="E13" i="2" l="1"/>
  <c r="E22" i="3" l="1"/>
  <c r="E22" i="2" l="1"/>
  <c r="E24" i="2" l="1"/>
  <c r="E19" i="1" l="1"/>
  <c r="E25" i="3" l="1"/>
  <c r="E33" i="2" l="1"/>
  <c r="E19" i="2" l="1"/>
  <c r="E19" i="3" l="1"/>
  <c r="E16" i="3" l="1"/>
  <c r="E13" i="3"/>
  <c r="E16" i="2"/>
  <c r="E25" i="1"/>
  <c r="E22" i="1"/>
  <c r="E16" i="1"/>
  <c r="E13" i="1"/>
  <c r="E35" i="2" l="1"/>
  <c r="E27" i="3"/>
</calcChain>
</file>

<file path=xl/sharedStrings.xml><?xml version="1.0" encoding="utf-8"?>
<sst xmlns="http://schemas.openxmlformats.org/spreadsheetml/2006/main" count="49" uniqueCount="36">
  <si>
    <t>Iznos</t>
  </si>
  <si>
    <t>Prilog br. 3</t>
  </si>
  <si>
    <t>JAVNA RASVJETA</t>
  </si>
  <si>
    <t>(kn bez PDV-a)</t>
  </si>
  <si>
    <t>Ukupno (kn) s PDV-om:</t>
  </si>
  <si>
    <t>(kn s PDV-om)</t>
  </si>
  <si>
    <t xml:space="preserve">Prilog br. 1 </t>
  </si>
  <si>
    <t>Prilog br. 2</t>
  </si>
  <si>
    <t>Otkup zemljišta za ceste</t>
  </si>
  <si>
    <t>Postava sustava uzemljenja na postojećim stupovima javne rasvjete</t>
  </si>
  <si>
    <t>Poz 099</t>
  </si>
  <si>
    <t>Poz 075</t>
  </si>
  <si>
    <t>Protupožarni put do Velog Zoraća, betoniranje nizbrdice</t>
  </si>
  <si>
    <t>Dobava rasvjetnih tijela, kablova, traka uzemljenja, drugog elektro materijala te stupova za javnu rasvjetu (između ulica Ivana Božitkovića i Put Podstine i druge lokacije)</t>
  </si>
  <si>
    <t>Izrada tehničke dokumentacije za izgradnju javne rasvjete</t>
  </si>
  <si>
    <t>Poz 108</t>
  </si>
  <si>
    <t>Izrada tehničke dokumentacije za izgradnju javnih površina</t>
  </si>
  <si>
    <t>Izgradnja "zelenog otoka" U Ulici Šime Buzolić Tome- ispod gradskog groblja</t>
  </si>
  <si>
    <t>Dobava i ugradba zaštitnih ograda i rukohvata (Put Podstine, Ulica b. Jurja Dubokovića -iznad hotela Amfora  i druge lokacije)</t>
  </si>
  <si>
    <t xml:space="preserve">Stručni nadzor nad radovima izgradnje cesta i puteva </t>
  </si>
  <si>
    <t>Radovi iskopa, postavljanja kabela, traka uzemljenja i  izrada temelja za javnu rasvjetu na raznim lokacijama  (Ul.Dinka Kovačevića, Mala Garška, Brusje,  Šetnica A.T.Petrića i druge lokacije)</t>
  </si>
  <si>
    <t>NERAZVRSTANE CESTE                       (nerazvrstane ceste i javna parkirališta)</t>
  </si>
  <si>
    <t>JAVNE POVRŠINE                                                    ( javne prometne površine na kojima nije dopušten promet motornih vozila i javne zelene površine)</t>
  </si>
  <si>
    <t>Rekonstrukcija poljskih i šumskih puteva (Hvar, Brusje, Sv. Nedjelja, Grablje, Milna)</t>
  </si>
  <si>
    <t xml:space="preserve">REPUBLIKA HRVATSKA 
SPLITSKO-DALMATINSKA ŽUPANIJA 
GRAD HVAR </t>
  </si>
  <si>
    <t>Asfaltiranje raznih lokacija na području Grada Hvara (Ul. Demetrija Hvarskog, Ul.Mate Hraste, Ul.Nikice Kolumbića, Ul.Higijeničkog društva, Ul.Dinka Kovačevića, Ul.Ivlade Avelinija i druge lokacije)</t>
  </si>
  <si>
    <t>Izgradnja nogostupa i parkirališta na raznim lokacijama na području Grada Hvara (nogostupi na lokacijama Ul. Šime Buzolića Tome, Ul. Ive Miličića, Ul. Dinka Kovačevića i druge lokacije)</t>
  </si>
  <si>
    <t>Površinska obrada makadamskih cesta dvoslojnom bitumenskom emulzijom, s pripremom zemljane podloge prema "Bruškim valama" i Velom Grablju</t>
  </si>
  <si>
    <t>Izrada tehničke dokumentacije i troškovnika za izgradnju cesta i puteva  (Ulica Ivana Buzolića, spojna cesta Kopito - Opuzena glavica i drugi projekti)</t>
  </si>
  <si>
    <t>Radovi na sanaciji javne rasvjete šetnice u Parku dr. Josipa Avelinija</t>
  </si>
  <si>
    <t>Uređenje javnih površina na raznim lokacijama (kod TS Vrisak, bivših zelenih otoka, Rotonda i dr.)</t>
  </si>
  <si>
    <t>Popločavanje kamenom šetnice "Put Križa", 1. faza</t>
  </si>
  <si>
    <t>PRILOG PROGRAMU GRAĐENJA KOMUNALNE  INFRASTRUKTURE ZA                                 2019. GODINU</t>
  </si>
  <si>
    <t>PRILOG PROGRAMU GRAĐENJA  KOMUNALNE  INFRASTRUKTURE ZA              2019. GODINU</t>
  </si>
  <si>
    <t xml:space="preserve">PRILOG PROGRAMU GRAĐENJA KOMUNALNE INFRASTRUKTURE                              ZA 2019. GODINU                                         </t>
  </si>
  <si>
    <t>Uređenje Trga Sv. Stjepana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</si>
</sst>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9"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imes New Roman"/>
      <family val="1"/>
    </font>
    <font>
      <sz val="10"/>
      <name val="Times New Roman"/>
      <family val="1"/>
    </font>
    <font>
      <sz val="10"/>
      <name val="TimesRoman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  <charset val="238"/>
    </font>
    <font>
      <b/>
      <i/>
      <sz val="16"/>
      <color rgb="FFC00000"/>
      <name val="Times New Roman"/>
      <family val="1"/>
      <charset val="238"/>
    </font>
    <font>
      <sz val="12"/>
      <name val="Times New Roman"/>
      <family val="1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color rgb="FFC00000"/>
      <name val="Times New Roman"/>
      <family val="1"/>
      <charset val="238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  <charset val="238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Border="1" applyAlignment="1">
      <alignment horizontal="left" wrapText="1"/>
    </xf>
    <xf numFmtId="4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49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4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 vertical="top"/>
    </xf>
    <xf numFmtId="0" fontId="3" fillId="0" borderId="1" xfId="0" applyFont="1" applyBorder="1"/>
    <xf numFmtId="4" fontId="7" fillId="0" borderId="0" xfId="0" applyNumberFormat="1" applyFont="1" applyBorder="1" applyAlignment="1">
      <alignment horizontal="right" vertical="center"/>
    </xf>
    <xf numFmtId="0" fontId="9" fillId="0" borderId="0" xfId="0" applyFont="1" applyAlignment="1"/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Border="1"/>
    <xf numFmtId="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1" fillId="0" borderId="1" xfId="0" applyFont="1" applyFill="1" applyBorder="1" applyAlignment="1"/>
    <xf numFmtId="4" fontId="11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49" fontId="11" fillId="0" borderId="0" xfId="2" applyNumberFormat="1" applyFont="1" applyFill="1" applyBorder="1" applyAlignment="1">
      <alignment wrapText="1"/>
    </xf>
    <xf numFmtId="49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49" fontId="3" fillId="0" borderId="0" xfId="2" applyNumberFormat="1" applyFont="1" applyBorder="1" applyAlignment="1">
      <alignment vertical="center" wrapText="1"/>
    </xf>
    <xf numFmtId="49" fontId="3" fillId="0" borderId="0" xfId="2" applyNumberFormat="1" applyFont="1" applyBorder="1" applyAlignment="1">
      <alignment wrapText="1"/>
    </xf>
    <xf numFmtId="49" fontId="3" fillId="0" borderId="0" xfId="2" applyNumberFormat="1" applyFont="1" applyBorder="1" applyAlignment="1">
      <alignment horizontal="left"/>
    </xf>
    <xf numFmtId="49" fontId="3" fillId="0" borderId="0" xfId="2" applyNumberFormat="1" applyFont="1" applyBorder="1" applyAlignment="1">
      <alignment vertical="top" wrapText="1"/>
    </xf>
    <xf numFmtId="49" fontId="3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49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3" fillId="0" borderId="0" xfId="0" applyNumberFormat="1" applyFont="1" applyBorder="1"/>
    <xf numFmtId="4" fontId="16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49" fontId="10" fillId="0" borderId="0" xfId="0" applyNumberFormat="1" applyFont="1" applyFill="1" applyBorder="1" applyAlignment="1"/>
    <xf numFmtId="4" fontId="12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11" fillId="0" borderId="0" xfId="0" applyFont="1" applyBorder="1"/>
    <xf numFmtId="4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19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4" fontId="15" fillId="0" borderId="0" xfId="0" applyNumberFormat="1" applyFont="1" applyFill="1" applyBorder="1" applyAlignment="1">
      <alignment horizontal="left" vertical="top"/>
    </xf>
    <xf numFmtId="49" fontId="2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/>
    <xf numFmtId="4" fontId="21" fillId="0" borderId="0" xfId="0" applyNumberFormat="1" applyFont="1" applyFill="1" applyBorder="1"/>
    <xf numFmtId="4" fontId="20" fillId="0" borderId="0" xfId="0" applyNumberFormat="1" applyFont="1" applyFill="1" applyBorder="1" applyAlignment="1">
      <alignment wrapText="1"/>
    </xf>
    <xf numFmtId="0" fontId="20" fillId="0" borderId="0" xfId="0" applyFont="1" applyFill="1" applyBorder="1"/>
    <xf numFmtId="4" fontId="20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4" fontId="21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4" fontId="22" fillId="0" borderId="0" xfId="0" applyNumberFormat="1" applyFont="1" applyFill="1" applyBorder="1" applyAlignment="1">
      <alignment horizontal="left"/>
    </xf>
    <xf numFmtId="0" fontId="23" fillId="0" borderId="0" xfId="0" applyFont="1" applyAlignment="1"/>
    <xf numFmtId="0" fontId="21" fillId="0" borderId="0" xfId="0" applyFont="1" applyFill="1" applyBorder="1" applyAlignment="1"/>
    <xf numFmtId="49" fontId="20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/>
    <xf numFmtId="4" fontId="21" fillId="0" borderId="0" xfId="0" applyNumberFormat="1" applyFont="1" applyFill="1" applyBorder="1" applyAlignment="1">
      <alignment wrapText="1"/>
    </xf>
    <xf numFmtId="4" fontId="21" fillId="0" borderId="0" xfId="0" applyNumberFormat="1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left"/>
    </xf>
    <xf numFmtId="0" fontId="20" fillId="0" borderId="0" xfId="0" applyFont="1" applyBorder="1" applyAlignment="1">
      <alignment horizontal="right"/>
    </xf>
    <xf numFmtId="49" fontId="20" fillId="0" borderId="0" xfId="0" applyNumberFormat="1" applyFont="1" applyFill="1" applyBorder="1" applyAlignment="1">
      <alignment horizontal="left"/>
    </xf>
    <xf numFmtId="4" fontId="25" fillId="0" borderId="0" xfId="0" applyNumberFormat="1" applyFont="1" applyFill="1" applyBorder="1" applyAlignment="1">
      <alignment horizontal="right"/>
    </xf>
    <xf numFmtId="4" fontId="26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49" fontId="22" fillId="0" borderId="0" xfId="2" applyNumberFormat="1" applyFont="1" applyFill="1" applyBorder="1" applyAlignment="1"/>
    <xf numFmtId="4" fontId="27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10" fillId="0" borderId="0" xfId="2" applyFont="1" applyFill="1" applyBorder="1"/>
    <xf numFmtId="4" fontId="11" fillId="0" borderId="0" xfId="2" applyNumberFormat="1" applyFont="1" applyFill="1" applyBorder="1"/>
    <xf numFmtId="0" fontId="1" fillId="0" borderId="0" xfId="2" applyFont="1"/>
    <xf numFmtId="49" fontId="11" fillId="0" borderId="0" xfId="2" applyNumberFormat="1" applyFont="1" applyFill="1" applyBorder="1" applyAlignment="1">
      <alignment horizontal="left" wrapText="1"/>
    </xf>
    <xf numFmtId="0" fontId="10" fillId="0" borderId="1" xfId="2" applyFont="1" applyFill="1" applyBorder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0" xfId="1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right"/>
    </xf>
    <xf numFmtId="4" fontId="11" fillId="0" borderId="0" xfId="2" applyNumberFormat="1" applyFont="1" applyFill="1" applyBorder="1" applyAlignment="1">
      <alignment horizontal="right"/>
    </xf>
    <xf numFmtId="49" fontId="10" fillId="0" borderId="1" xfId="2" applyNumberFormat="1" applyFont="1" applyFill="1" applyBorder="1" applyAlignment="1">
      <alignment horizontal="right"/>
    </xf>
    <xf numFmtId="4" fontId="10" fillId="0" borderId="1" xfId="2" applyNumberFormat="1" applyFont="1" applyFill="1" applyBorder="1" applyAlignment="1">
      <alignment horizontal="right"/>
    </xf>
    <xf numFmtId="49" fontId="10" fillId="0" borderId="0" xfId="2" applyNumberFormat="1" applyFont="1" applyFill="1" applyBorder="1" applyAlignment="1">
      <alignment horizontal="right"/>
    </xf>
    <xf numFmtId="4" fontId="10" fillId="0" borderId="0" xfId="2" applyNumberFormat="1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4" fontId="10" fillId="0" borderId="0" xfId="2" applyNumberFormat="1" applyFont="1" applyFill="1" applyBorder="1"/>
    <xf numFmtId="0" fontId="1" fillId="0" borderId="0" xfId="2" applyFont="1" applyBorder="1" applyAlignment="1">
      <alignment wrapText="1"/>
    </xf>
    <xf numFmtId="4" fontId="10" fillId="0" borderId="1" xfId="2" applyNumberFormat="1" applyFont="1" applyFill="1" applyBorder="1"/>
    <xf numFmtId="49" fontId="28" fillId="0" borderId="0" xfId="0" applyNumberFormat="1" applyFont="1" applyFill="1" applyBorder="1" applyAlignment="1"/>
    <xf numFmtId="0" fontId="3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top"/>
    </xf>
    <xf numFmtId="4" fontId="11" fillId="0" borderId="0" xfId="0" applyNumberFormat="1" applyFont="1" applyFill="1" applyBorder="1" applyAlignment="1">
      <alignment horizontal="center"/>
    </xf>
  </cellXfs>
  <cellStyles count="4">
    <cellStyle name="Comma 2" xfId="1"/>
    <cellStyle name="Normal 2" xfId="2"/>
    <cellStyle name="Normalno" xfId="0" builtinId="0"/>
    <cellStyle name="Zarez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333375</xdr:rowOff>
    </xdr:to>
    <xdr:pic>
      <xdr:nvPicPr>
        <xdr:cNvPr id="2" name="Slika 1" descr="grb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333375</xdr:rowOff>
    </xdr:to>
    <xdr:pic>
      <xdr:nvPicPr>
        <xdr:cNvPr id="3" name="Slika 2" descr="grb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333375</xdr:rowOff>
    </xdr:to>
    <xdr:pic>
      <xdr:nvPicPr>
        <xdr:cNvPr id="3" name="Slika 2" descr="grb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0"/>
  <sheetViews>
    <sheetView view="pageBreakPreview" topLeftCell="A19" zoomScaleSheetLayoutView="100" workbookViewId="0">
      <selection activeCell="G3" sqref="G3"/>
    </sheetView>
  </sheetViews>
  <sheetFormatPr defaultRowHeight="15" customHeight="1"/>
  <cols>
    <col min="1" max="1" width="50.5703125" style="109" customWidth="1"/>
    <col min="2" max="2" width="4.7109375" style="95" customWidth="1"/>
    <col min="3" max="3" width="4.85546875" style="96" customWidth="1"/>
    <col min="4" max="4" width="12.5703125" style="96" customWidth="1"/>
    <col min="5" max="5" width="15.85546875" style="97" customWidth="1"/>
    <col min="6" max="6" width="24.5703125" style="98" customWidth="1"/>
    <col min="7" max="7" width="127.140625" style="99" bestFit="1" customWidth="1"/>
    <col min="8" max="8" width="13.42578125" style="100" customWidth="1"/>
    <col min="9" max="9" width="11.140625" style="100" customWidth="1"/>
    <col min="10" max="16384" width="9.140625" style="100"/>
  </cols>
  <sheetData>
    <row r="1" spans="1:7" ht="15" customHeight="1">
      <c r="A1" s="148" t="s">
        <v>24</v>
      </c>
      <c r="F1" s="98" t="s">
        <v>11</v>
      </c>
    </row>
    <row r="2" spans="1:7" s="103" customFormat="1" ht="15" customHeight="1">
      <c r="A2" s="148"/>
      <c r="B2" s="95"/>
      <c r="C2" s="96"/>
      <c r="D2" s="96"/>
      <c r="E2" s="97"/>
      <c r="F2" s="101"/>
      <c r="G2" s="102"/>
    </row>
    <row r="3" spans="1:7" s="103" customFormat="1" ht="68.25" customHeight="1">
      <c r="A3" s="148"/>
      <c r="B3" s="95"/>
      <c r="C3" s="96"/>
      <c r="D3" s="96"/>
      <c r="E3" s="96"/>
      <c r="F3" s="104"/>
      <c r="G3" s="105"/>
    </row>
    <row r="4" spans="1:7" s="103" customFormat="1" ht="10.5" customHeight="1">
      <c r="A4" s="8"/>
      <c r="B4" s="95"/>
      <c r="C4" s="96"/>
      <c r="D4" s="96"/>
      <c r="E4" s="96"/>
      <c r="F4" s="104"/>
      <c r="G4" s="105"/>
    </row>
    <row r="5" spans="1:7" s="103" customFormat="1" ht="48.75" customHeight="1">
      <c r="A5" s="92" t="s">
        <v>6</v>
      </c>
      <c r="B5" s="146" t="s">
        <v>21</v>
      </c>
      <c r="C5" s="146"/>
      <c r="D5" s="146"/>
      <c r="E5" s="146"/>
      <c r="F5" s="106"/>
      <c r="G5" s="105"/>
    </row>
    <row r="6" spans="1:7" s="103" customFormat="1" ht="11.25" customHeight="1">
      <c r="A6" s="92"/>
      <c r="B6" s="124"/>
      <c r="C6" s="124"/>
      <c r="D6" s="124"/>
      <c r="E6" s="124"/>
      <c r="F6" s="106"/>
      <c r="G6" s="105"/>
    </row>
    <row r="7" spans="1:7" s="103" customFormat="1" ht="34.5" customHeight="1">
      <c r="A7" s="147" t="s">
        <v>33</v>
      </c>
      <c r="B7" s="147"/>
      <c r="C7" s="147"/>
      <c r="D7" s="147"/>
      <c r="E7" s="147"/>
      <c r="F7" s="84"/>
      <c r="G7" s="102"/>
    </row>
    <row r="8" spans="1:7" s="103" customFormat="1" ht="15.75">
      <c r="A8" s="55"/>
      <c r="B8" s="107"/>
      <c r="C8" s="96"/>
      <c r="D8" s="96"/>
      <c r="E8" s="96"/>
      <c r="F8" s="108"/>
      <c r="G8" s="102"/>
    </row>
    <row r="9" spans="1:7" ht="15" customHeight="1">
      <c r="A9" s="35"/>
      <c r="B9" s="11"/>
      <c r="C9" s="33"/>
      <c r="D9" s="12" t="s">
        <v>0</v>
      </c>
      <c r="E9" s="12" t="s">
        <v>0</v>
      </c>
    </row>
    <row r="10" spans="1:7" ht="15" customHeight="1">
      <c r="A10" s="35"/>
      <c r="B10" s="31"/>
      <c r="C10" s="33"/>
      <c r="D10" s="33" t="s">
        <v>3</v>
      </c>
      <c r="E10" s="33" t="s">
        <v>5</v>
      </c>
    </row>
    <row r="11" spans="1:7" ht="15.75">
      <c r="A11" s="35"/>
      <c r="B11" s="31"/>
      <c r="C11" s="33"/>
      <c r="D11" s="33"/>
      <c r="E11" s="34"/>
      <c r="F11" s="110"/>
    </row>
    <row r="12" spans="1:7" ht="51.75" customHeight="1">
      <c r="A12" s="90" t="s">
        <v>25</v>
      </c>
      <c r="B12" s="125"/>
      <c r="C12" s="125"/>
      <c r="D12" s="126">
        <v>440000</v>
      </c>
      <c r="E12" s="127"/>
      <c r="F12" s="111"/>
      <c r="G12" s="102"/>
    </row>
    <row r="13" spans="1:7" ht="15" customHeight="1">
      <c r="A13" s="128"/>
      <c r="B13" s="129"/>
      <c r="C13" s="129"/>
      <c r="D13" s="129"/>
      <c r="E13" s="130">
        <f>D12*1.25</f>
        <v>550000</v>
      </c>
      <c r="F13" s="111"/>
      <c r="G13" s="102"/>
    </row>
    <row r="14" spans="1:7" ht="15" customHeight="1">
      <c r="A14" s="128"/>
      <c r="B14" s="125"/>
      <c r="C14" s="125"/>
      <c r="D14" s="125"/>
      <c r="E14" s="131"/>
      <c r="F14" s="111"/>
      <c r="G14" s="102"/>
    </row>
    <row r="15" spans="1:7" ht="42.75" customHeight="1">
      <c r="A15" s="139" t="s">
        <v>26</v>
      </c>
      <c r="B15" s="125"/>
      <c r="C15" s="140"/>
      <c r="D15" s="126">
        <v>360000</v>
      </c>
      <c r="E15" s="127"/>
      <c r="F15" s="111"/>
      <c r="G15" s="102"/>
    </row>
    <row r="16" spans="1:7" ht="15" customHeight="1">
      <c r="A16" s="141"/>
      <c r="B16" s="129"/>
      <c r="C16" s="142"/>
      <c r="D16" s="142"/>
      <c r="E16" s="130">
        <f>D15*1.25</f>
        <v>450000</v>
      </c>
      <c r="F16" s="111"/>
      <c r="G16" s="102"/>
    </row>
    <row r="17" spans="1:7" ht="15" customHeight="1">
      <c r="A17" s="141"/>
      <c r="B17" s="125"/>
      <c r="C17" s="140"/>
      <c r="D17" s="140"/>
      <c r="E17" s="131"/>
      <c r="F17" s="111"/>
      <c r="G17" s="102"/>
    </row>
    <row r="18" spans="1:7" ht="26.25">
      <c r="A18" s="90" t="s">
        <v>23</v>
      </c>
      <c r="B18" s="132"/>
      <c r="C18" s="133"/>
      <c r="D18" s="133">
        <v>250000</v>
      </c>
      <c r="E18" s="127"/>
      <c r="G18" s="112"/>
    </row>
    <row r="19" spans="1:7" ht="15" customHeight="1">
      <c r="A19" s="138"/>
      <c r="B19" s="134"/>
      <c r="C19" s="135"/>
      <c r="D19" s="135"/>
      <c r="E19" s="130">
        <f>D18*1.25</f>
        <v>312500</v>
      </c>
      <c r="F19" s="113"/>
    </row>
    <row r="20" spans="1:7" ht="15" customHeight="1">
      <c r="A20" s="138"/>
      <c r="B20" s="136"/>
      <c r="C20" s="137"/>
      <c r="D20" s="137"/>
      <c r="E20" s="131"/>
      <c r="F20" s="113"/>
    </row>
    <row r="21" spans="1:7" ht="39.75" customHeight="1">
      <c r="A21" s="90" t="s">
        <v>27</v>
      </c>
      <c r="B21" s="132"/>
      <c r="C21" s="133"/>
      <c r="D21" s="133">
        <v>450000</v>
      </c>
      <c r="E21" s="127"/>
      <c r="F21" s="113"/>
    </row>
    <row r="22" spans="1:7" ht="15" customHeight="1">
      <c r="A22" s="138"/>
      <c r="B22" s="134"/>
      <c r="C22" s="135"/>
      <c r="D22" s="135"/>
      <c r="E22" s="130">
        <f>D21*1.25</f>
        <v>562500</v>
      </c>
      <c r="F22" s="113"/>
    </row>
    <row r="23" spans="1:7" ht="39" customHeight="1">
      <c r="A23" s="90" t="s">
        <v>28</v>
      </c>
      <c r="B23" s="132"/>
      <c r="C23" s="133"/>
      <c r="D23" s="133">
        <v>160000</v>
      </c>
      <c r="E23" s="127"/>
      <c r="F23" s="113"/>
    </row>
    <row r="24" spans="1:7" ht="15" customHeight="1">
      <c r="A24" s="138"/>
      <c r="B24" s="134"/>
      <c r="C24" s="135"/>
      <c r="D24" s="135"/>
      <c r="E24" s="130">
        <f>D23*1.25</f>
        <v>200000</v>
      </c>
      <c r="F24" s="113"/>
    </row>
    <row r="25" spans="1:7" ht="15" customHeight="1">
      <c r="A25" s="138"/>
      <c r="B25" s="136"/>
      <c r="C25" s="137"/>
      <c r="D25" s="137"/>
      <c r="E25" s="131"/>
      <c r="F25" s="113"/>
    </row>
    <row r="26" spans="1:7" ht="16.5" customHeight="1">
      <c r="A26" s="90" t="s">
        <v>19</v>
      </c>
      <c r="B26" s="132"/>
      <c r="C26" s="133"/>
      <c r="D26" s="133">
        <v>60000</v>
      </c>
      <c r="E26" s="127"/>
      <c r="F26" s="113"/>
    </row>
    <row r="27" spans="1:7" ht="15" customHeight="1">
      <c r="A27" s="138"/>
      <c r="B27" s="134"/>
      <c r="C27" s="135"/>
      <c r="D27" s="135"/>
      <c r="E27" s="130">
        <f>D26*1.25</f>
        <v>75000</v>
      </c>
      <c r="F27" s="113"/>
    </row>
    <row r="28" spans="1:7" ht="15" customHeight="1">
      <c r="A28" s="138"/>
      <c r="B28" s="136"/>
      <c r="C28" s="137"/>
      <c r="D28" s="137"/>
      <c r="E28" s="131"/>
      <c r="F28" s="113"/>
    </row>
    <row r="29" spans="1:7" ht="17.25" customHeight="1">
      <c r="A29" s="90" t="s">
        <v>12</v>
      </c>
      <c r="B29" s="132"/>
      <c r="C29" s="133"/>
      <c r="D29" s="133">
        <v>70000</v>
      </c>
      <c r="E29" s="127"/>
      <c r="F29" s="113"/>
    </row>
    <row r="30" spans="1:7" ht="14.25" customHeight="1">
      <c r="A30" s="138"/>
      <c r="B30" s="134"/>
      <c r="C30" s="135"/>
      <c r="D30" s="135"/>
      <c r="E30" s="130">
        <f>D29*1.25</f>
        <v>87500</v>
      </c>
      <c r="F30" s="113"/>
    </row>
    <row r="31" spans="1:7" ht="12" customHeight="1">
      <c r="A31" s="35"/>
      <c r="B31" s="31"/>
      <c r="C31" s="33"/>
      <c r="D31" s="33"/>
      <c r="E31" s="34"/>
      <c r="F31" s="113"/>
    </row>
    <row r="32" spans="1:7" ht="14.25" customHeight="1">
      <c r="A32" s="1" t="s">
        <v>8</v>
      </c>
      <c r="B32" s="132"/>
      <c r="C32" s="133"/>
      <c r="D32" s="133">
        <v>0</v>
      </c>
      <c r="E32" s="127"/>
      <c r="F32" s="114"/>
    </row>
    <row r="33" spans="1:8" ht="14.25" customHeight="1">
      <c r="A33" s="143"/>
      <c r="B33" s="134"/>
      <c r="C33" s="135"/>
      <c r="D33" s="135"/>
      <c r="E33" s="130">
        <f>D32*1.25</f>
        <v>0</v>
      </c>
      <c r="F33" s="113"/>
    </row>
    <row r="34" spans="1:8" ht="11.25" customHeight="1">
      <c r="A34" s="143"/>
      <c r="B34" s="136"/>
      <c r="C34" s="137"/>
      <c r="D34" s="137"/>
      <c r="E34" s="131"/>
      <c r="F34" s="113"/>
    </row>
    <row r="35" spans="1:8" ht="15.75">
      <c r="A35" s="15"/>
      <c r="B35" s="16"/>
      <c r="C35" s="144"/>
      <c r="D35" s="15" t="s">
        <v>4</v>
      </c>
      <c r="E35" s="145">
        <f>SUM(E11:E34)</f>
        <v>2237500</v>
      </c>
      <c r="F35" s="113"/>
    </row>
    <row r="36" spans="1:8" ht="15" customHeight="1">
      <c r="A36" s="35"/>
      <c r="B36" s="31"/>
      <c r="C36" s="33"/>
      <c r="D36" s="33"/>
      <c r="E36" s="34"/>
      <c r="F36" s="113"/>
    </row>
    <row r="37" spans="1:8" ht="15" customHeight="1">
      <c r="F37" s="113"/>
    </row>
    <row r="38" spans="1:8" ht="15" customHeight="1">
      <c r="A38" s="35"/>
      <c r="B38" s="31"/>
      <c r="C38" s="33"/>
      <c r="D38" s="33"/>
      <c r="E38" s="34"/>
      <c r="F38" s="113"/>
    </row>
    <row r="39" spans="1:8" ht="15" customHeight="1">
      <c r="F39" s="113"/>
    </row>
    <row r="40" spans="1:8" ht="15" customHeight="1">
      <c r="F40" s="113"/>
    </row>
    <row r="41" spans="1:8" ht="15" customHeight="1">
      <c r="A41" s="100"/>
      <c r="B41" s="100"/>
      <c r="C41" s="100"/>
      <c r="D41" s="100"/>
      <c r="E41" s="100"/>
      <c r="F41" s="113"/>
    </row>
    <row r="42" spans="1:8" ht="15" customHeight="1">
      <c r="A42" s="100"/>
      <c r="B42" s="100"/>
      <c r="C42" s="100"/>
      <c r="D42" s="100"/>
      <c r="E42" s="100"/>
      <c r="F42" s="97"/>
      <c r="H42" s="111"/>
    </row>
    <row r="43" spans="1:8" ht="15" customHeight="1">
      <c r="A43" s="115"/>
      <c r="B43" s="116"/>
      <c r="C43" s="100"/>
      <c r="D43" s="115"/>
      <c r="F43" s="97"/>
    </row>
    <row r="44" spans="1:8" ht="15" customHeight="1">
      <c r="D44" s="117"/>
      <c r="E44" s="118"/>
    </row>
    <row r="45" spans="1:8" ht="15" customHeight="1">
      <c r="E45" s="118"/>
    </row>
    <row r="46" spans="1:8" s="103" customFormat="1" ht="15" customHeight="1">
      <c r="A46" s="109"/>
      <c r="B46" s="95"/>
      <c r="C46" s="117"/>
      <c r="D46" s="96"/>
      <c r="E46" s="101"/>
      <c r="F46" s="108"/>
      <c r="G46" s="99"/>
    </row>
    <row r="47" spans="1:8" s="103" customFormat="1" ht="15" customHeight="1">
      <c r="A47" s="109"/>
      <c r="B47" s="95"/>
      <c r="C47" s="96"/>
      <c r="D47" s="96"/>
      <c r="E47" s="97"/>
      <c r="F47" s="108"/>
      <c r="G47" s="99"/>
    </row>
    <row r="48" spans="1:8" s="103" customFormat="1" ht="15" customHeight="1">
      <c r="B48" s="116"/>
      <c r="C48" s="96"/>
      <c r="D48" s="96"/>
      <c r="E48" s="97"/>
      <c r="F48" s="119"/>
      <c r="G48" s="99"/>
    </row>
    <row r="49" spans="1:7" s="103" customFormat="1" ht="15" customHeight="1">
      <c r="A49" s="109"/>
      <c r="B49" s="95"/>
      <c r="C49" s="96"/>
      <c r="D49" s="96"/>
      <c r="E49" s="97"/>
      <c r="F49" s="108"/>
      <c r="G49" s="99"/>
    </row>
    <row r="50" spans="1:7" s="103" customFormat="1" ht="15" customHeight="1">
      <c r="A50" s="109"/>
      <c r="B50" s="95"/>
      <c r="C50" s="96"/>
      <c r="D50" s="96"/>
      <c r="E50" s="97"/>
      <c r="F50" s="108"/>
      <c r="G50" s="99"/>
    </row>
    <row r="51" spans="1:7" s="103" customFormat="1" ht="15.75">
      <c r="A51" s="120"/>
      <c r="B51" s="95"/>
      <c r="C51" s="96"/>
      <c r="D51" s="96"/>
      <c r="E51" s="97"/>
      <c r="F51" s="108"/>
      <c r="G51" s="99"/>
    </row>
    <row r="52" spans="1:7" s="103" customFormat="1" ht="15" customHeight="1">
      <c r="A52" s="109"/>
      <c r="B52" s="95"/>
      <c r="C52" s="96"/>
      <c r="D52" s="96"/>
      <c r="E52" s="97"/>
      <c r="F52" s="108"/>
      <c r="G52" s="99"/>
    </row>
    <row r="53" spans="1:7" s="103" customFormat="1" ht="15.75">
      <c r="A53" s="120"/>
      <c r="B53" s="95"/>
      <c r="C53" s="96"/>
      <c r="D53" s="96"/>
      <c r="E53" s="97"/>
      <c r="F53" s="108"/>
      <c r="G53" s="99"/>
    </row>
    <row r="55" spans="1:7" ht="15.75"/>
    <row r="56" spans="1:7" ht="15.75"/>
    <row r="57" spans="1:7" ht="15.75"/>
    <row r="59" spans="1:7" ht="15" customHeight="1">
      <c r="D59" s="110"/>
      <c r="E59" s="121"/>
    </row>
    <row r="579" spans="1:7" ht="15" customHeight="1">
      <c r="G579" s="102"/>
    </row>
    <row r="580" spans="1:7" ht="15" customHeight="1">
      <c r="A580" s="95"/>
      <c r="B580" s="122"/>
      <c r="D580" s="97"/>
      <c r="E580" s="100"/>
    </row>
  </sheetData>
  <mergeCells count="3">
    <mergeCell ref="B5:E5"/>
    <mergeCell ref="A7:E7"/>
    <mergeCell ref="A1:A3"/>
  </mergeCells>
  <phoneticPr fontId="0" type="noConversion"/>
  <pageMargins left="0.7" right="0.7" top="0.75" bottom="0.75" header="0.3" footer="0.3"/>
  <pageSetup paperSize="9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zoomScaleSheetLayoutView="100" workbookViewId="0">
      <selection activeCell="D28" sqref="D28"/>
    </sheetView>
  </sheetViews>
  <sheetFormatPr defaultRowHeight="15" customHeight="1"/>
  <cols>
    <col min="1" max="1" width="41.28515625" style="5" customWidth="1"/>
    <col min="2" max="2" width="5" style="2" customWidth="1"/>
    <col min="3" max="3" width="9.28515625" style="3" customWidth="1"/>
    <col min="4" max="4" width="12.140625" style="3" customWidth="1"/>
    <col min="5" max="5" width="13.28515625" style="4" customWidth="1"/>
    <col min="6" max="6" width="11" style="9" customWidth="1"/>
    <col min="7" max="7" width="13.42578125" style="6" customWidth="1"/>
    <col min="8" max="8" width="9.140625" style="6"/>
    <col min="9" max="9" width="86.28515625" style="6" bestFit="1" customWidth="1"/>
    <col min="10" max="16384" width="9.140625" style="6"/>
  </cols>
  <sheetData>
    <row r="1" spans="1:17" ht="15" customHeight="1">
      <c r="A1" s="148" t="s">
        <v>24</v>
      </c>
      <c r="F1" s="9" t="s">
        <v>15</v>
      </c>
    </row>
    <row r="2" spans="1:17" s="36" customFormat="1" ht="15" customHeight="1">
      <c r="A2" s="148"/>
      <c r="B2" s="31"/>
      <c r="C2" s="33"/>
      <c r="D2" s="33"/>
      <c r="E2" s="34"/>
      <c r="F2" s="37"/>
    </row>
    <row r="3" spans="1:17" ht="69" customHeight="1">
      <c r="A3" s="148"/>
      <c r="E3" s="3"/>
      <c r="F3" s="6"/>
    </row>
    <row r="4" spans="1:17" s="36" customFormat="1" ht="15" customHeight="1">
      <c r="A4" s="8"/>
      <c r="B4" s="31"/>
      <c r="C4" s="33"/>
      <c r="D4" s="33"/>
      <c r="E4" s="33"/>
    </row>
    <row r="5" spans="1:17" ht="61.5" customHeight="1">
      <c r="A5" s="94" t="s">
        <v>7</v>
      </c>
      <c r="B5" s="146" t="s">
        <v>22</v>
      </c>
      <c r="C5" s="146"/>
      <c r="D5" s="146"/>
      <c r="E5" s="146"/>
      <c r="F5" s="93"/>
      <c r="G5" s="93"/>
      <c r="H5" s="93"/>
      <c r="I5" s="93"/>
    </row>
    <row r="6" spans="1:17" s="36" customFormat="1" ht="14.25" customHeight="1">
      <c r="A6" s="94"/>
      <c r="B6" s="124"/>
      <c r="C6" s="124"/>
      <c r="D6" s="124"/>
      <c r="E6" s="124"/>
      <c r="F6" s="93"/>
      <c r="G6" s="93"/>
      <c r="H6" s="93"/>
      <c r="I6" s="93"/>
    </row>
    <row r="7" spans="1:17" s="36" customFormat="1" ht="39.950000000000003" customHeight="1">
      <c r="A7" s="146" t="s">
        <v>32</v>
      </c>
      <c r="B7" s="146"/>
      <c r="C7" s="146"/>
      <c r="D7" s="146"/>
      <c r="E7" s="146"/>
      <c r="F7" s="123"/>
    </row>
    <row r="8" spans="1:17" s="36" customFormat="1" ht="15.75">
      <c r="A8" s="55"/>
      <c r="B8" s="30"/>
      <c r="C8" s="33"/>
      <c r="D8" s="33"/>
      <c r="E8" s="33"/>
    </row>
    <row r="9" spans="1:17" ht="15" customHeight="1">
      <c r="B9" s="11"/>
      <c r="D9" s="12" t="s">
        <v>0</v>
      </c>
      <c r="E9" s="12" t="s">
        <v>0</v>
      </c>
      <c r="I9" s="90"/>
    </row>
    <row r="10" spans="1:17" ht="15" customHeight="1">
      <c r="D10" s="13" t="s">
        <v>3</v>
      </c>
      <c r="E10" s="13" t="s">
        <v>5</v>
      </c>
      <c r="I10" s="90"/>
    </row>
    <row r="11" spans="1:17" s="7" customFormat="1" ht="15" customHeight="1">
      <c r="A11" s="14"/>
      <c r="B11" s="6"/>
      <c r="C11" s="6"/>
      <c r="D11" s="3"/>
      <c r="E11" s="4"/>
      <c r="F11" s="9"/>
      <c r="G11" s="6"/>
      <c r="H11" s="6"/>
      <c r="I11" s="90"/>
      <c r="J11" s="6"/>
      <c r="K11" s="6"/>
      <c r="L11" s="6"/>
      <c r="M11" s="6"/>
      <c r="N11" s="6"/>
      <c r="O11" s="6"/>
      <c r="P11" s="6"/>
      <c r="Q11" s="6"/>
    </row>
    <row r="12" spans="1:17" s="36" customFormat="1" ht="12.75">
      <c r="A12" s="47" t="s">
        <v>31</v>
      </c>
      <c r="B12" s="48"/>
      <c r="C12" s="48"/>
      <c r="D12" s="44">
        <v>360000</v>
      </c>
      <c r="E12" s="42"/>
      <c r="I12" s="90"/>
    </row>
    <row r="13" spans="1:17" s="36" customFormat="1" ht="15" customHeight="1">
      <c r="A13" s="43"/>
      <c r="B13" s="49"/>
      <c r="C13" s="49"/>
      <c r="D13" s="49"/>
      <c r="E13" s="54">
        <f>D12*1.25</f>
        <v>450000</v>
      </c>
      <c r="I13" s="90"/>
    </row>
    <row r="14" spans="1:17" s="36" customFormat="1" ht="12.75">
      <c r="A14" s="38"/>
      <c r="B14" s="48"/>
      <c r="C14" s="48"/>
      <c r="D14" s="48"/>
      <c r="E14" s="42"/>
      <c r="I14" s="90"/>
    </row>
    <row r="15" spans="1:17" s="36" customFormat="1" ht="39.75">
      <c r="A15" s="90" t="s">
        <v>18</v>
      </c>
      <c r="B15" s="48"/>
      <c r="C15" s="48"/>
      <c r="D15" s="44">
        <v>200000</v>
      </c>
      <c r="E15" s="42"/>
      <c r="F15" s="91"/>
    </row>
    <row r="16" spans="1:17" s="36" customFormat="1" ht="15" customHeight="1">
      <c r="A16" s="35"/>
      <c r="B16" s="52"/>
      <c r="C16" s="53"/>
      <c r="D16" s="50"/>
      <c r="E16" s="54">
        <f>D15*1.25</f>
        <v>250000</v>
      </c>
      <c r="F16" s="91"/>
    </row>
    <row r="17" spans="1:6" s="36" customFormat="1" ht="15" customHeight="1">
      <c r="A17" s="35"/>
      <c r="B17" s="81"/>
      <c r="C17" s="82"/>
      <c r="D17" s="44"/>
      <c r="E17" s="42"/>
    </row>
    <row r="18" spans="1:6" s="36" customFormat="1" ht="25.5">
      <c r="A18" s="90" t="s">
        <v>17</v>
      </c>
      <c r="B18" s="48"/>
      <c r="C18" s="48"/>
      <c r="D18" s="44">
        <v>60000</v>
      </c>
      <c r="E18" s="42"/>
    </row>
    <row r="19" spans="1:6" s="36" customFormat="1" ht="15" customHeight="1">
      <c r="A19" s="35"/>
      <c r="B19" s="52"/>
      <c r="C19" s="53"/>
      <c r="D19" s="50"/>
      <c r="E19" s="54">
        <f>D18*1.25</f>
        <v>75000</v>
      </c>
    </row>
    <row r="20" spans="1:6" s="36" customFormat="1" ht="12.75">
      <c r="A20" s="35"/>
      <c r="B20" s="31"/>
      <c r="C20" s="33"/>
      <c r="D20" s="44"/>
      <c r="E20" s="34"/>
      <c r="F20" s="37"/>
    </row>
    <row r="21" spans="1:6" s="36" customFormat="1" ht="27.75" customHeight="1">
      <c r="A21" s="90" t="s">
        <v>30</v>
      </c>
      <c r="D21" s="80">
        <v>168000</v>
      </c>
      <c r="E21" s="42"/>
    </row>
    <row r="22" spans="1:6" s="36" customFormat="1" ht="15" customHeight="1">
      <c r="A22" s="38"/>
      <c r="B22" s="17"/>
      <c r="C22" s="17"/>
      <c r="D22" s="49"/>
      <c r="E22" s="54">
        <f>D21*1.25</f>
        <v>210000</v>
      </c>
    </row>
    <row r="23" spans="1:6" s="36" customFormat="1" ht="15" customHeight="1">
      <c r="A23" s="79"/>
      <c r="B23" s="48"/>
      <c r="C23" s="48"/>
      <c r="D23" s="80"/>
      <c r="E23" s="80"/>
      <c r="F23" s="37"/>
    </row>
    <row r="24" spans="1:6" ht="25.5">
      <c r="A24" s="90" t="s">
        <v>16</v>
      </c>
      <c r="B24" s="68"/>
      <c r="C24" s="6"/>
      <c r="D24" s="44">
        <v>12000</v>
      </c>
      <c r="E24" s="69"/>
    </row>
    <row r="25" spans="1:6" ht="15" customHeight="1">
      <c r="A25" s="35"/>
      <c r="B25" s="70"/>
      <c r="C25" s="51"/>
      <c r="D25" s="85"/>
      <c r="E25" s="54">
        <f>D24*1.25</f>
        <v>15000</v>
      </c>
    </row>
    <row r="26" spans="1:6" s="36" customFormat="1" ht="15" customHeight="1">
      <c r="A26" s="35"/>
      <c r="B26" s="11"/>
      <c r="C26" s="33"/>
      <c r="D26" s="150"/>
      <c r="E26" s="42"/>
      <c r="F26" s="37"/>
    </row>
    <row r="27" spans="1:6" s="36" customFormat="1" ht="15" customHeight="1">
      <c r="A27" s="35" t="s">
        <v>35</v>
      </c>
      <c r="B27" s="68"/>
      <c r="D27" s="44">
        <v>8000</v>
      </c>
      <c r="E27" s="69"/>
      <c r="F27" s="37"/>
    </row>
    <row r="28" spans="1:6" s="36" customFormat="1" ht="15" customHeight="1">
      <c r="A28" s="35"/>
      <c r="B28" s="70"/>
      <c r="C28" s="51"/>
      <c r="D28" s="85"/>
      <c r="E28" s="54">
        <f>D27*1.25</f>
        <v>10000</v>
      </c>
      <c r="F28" s="37"/>
    </row>
    <row r="29" spans="1:6" s="36" customFormat="1" ht="15" customHeight="1">
      <c r="A29" s="5"/>
      <c r="B29" s="2"/>
      <c r="C29" s="3"/>
      <c r="D29" s="3"/>
      <c r="E29" s="4"/>
      <c r="F29" s="37"/>
    </row>
    <row r="30" spans="1:6" ht="15" customHeight="1">
      <c r="A30" s="15"/>
      <c r="B30" s="16"/>
      <c r="C30" s="17"/>
      <c r="D30" s="15" t="s">
        <v>4</v>
      </c>
      <c r="E30" s="86">
        <f>SUM(E11:E28)</f>
        <v>1010000</v>
      </c>
    </row>
    <row r="31" spans="1:6" ht="15" customHeight="1">
      <c r="A31" s="6"/>
      <c r="B31" s="6"/>
      <c r="C31" s="6"/>
      <c r="D31" s="6"/>
      <c r="E31" s="6"/>
    </row>
    <row r="32" spans="1:6" ht="15" customHeight="1">
      <c r="D32" s="72"/>
      <c r="E32" s="73"/>
    </row>
    <row r="34" spans="1:6" ht="15" customHeight="1">
      <c r="A34" s="6"/>
      <c r="B34" s="74"/>
      <c r="C34" s="33"/>
      <c r="D34" s="33"/>
      <c r="E34" s="34"/>
    </row>
    <row r="35" spans="1:6" ht="15" customHeight="1">
      <c r="A35" s="35"/>
      <c r="B35" s="31"/>
      <c r="C35" s="33"/>
      <c r="D35" s="33"/>
      <c r="E35" s="34"/>
    </row>
    <row r="36" spans="1:6" s="36" customFormat="1" ht="12.75">
      <c r="A36" s="47"/>
      <c r="B36" s="45"/>
      <c r="C36" s="45"/>
      <c r="E36" s="34"/>
      <c r="F36" s="37"/>
    </row>
    <row r="37" spans="1:6" s="36" customFormat="1" ht="15" customHeight="1">
      <c r="A37" s="35"/>
      <c r="B37" s="31"/>
      <c r="C37" s="33"/>
      <c r="D37" s="33"/>
      <c r="E37" s="34"/>
      <c r="F37" s="37"/>
    </row>
    <row r="38" spans="1:6" ht="12.75">
      <c r="A38" s="46"/>
      <c r="B38" s="31"/>
      <c r="C38" s="33"/>
      <c r="D38" s="33"/>
      <c r="E38" s="34"/>
    </row>
    <row r="39" spans="1:6" ht="15" customHeight="1">
      <c r="A39" s="35"/>
      <c r="B39" s="31"/>
      <c r="C39" s="33"/>
      <c r="D39" s="33"/>
      <c r="E39" s="34"/>
    </row>
    <row r="40" spans="1:6" ht="12.75">
      <c r="A40" s="1"/>
      <c r="B40" s="31"/>
      <c r="C40" s="33"/>
      <c r="D40" s="33"/>
      <c r="E40" s="34"/>
    </row>
    <row r="43" spans="1:6" ht="15" customHeight="1">
      <c r="D43" s="77"/>
      <c r="E43" s="78"/>
    </row>
  </sheetData>
  <mergeCells count="3">
    <mergeCell ref="B5:E5"/>
    <mergeCell ref="A7:E7"/>
    <mergeCell ref="A1:A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zoomScaleSheetLayoutView="100" workbookViewId="0">
      <selection activeCell="H8" sqref="H8"/>
    </sheetView>
  </sheetViews>
  <sheetFormatPr defaultRowHeight="15" customHeight="1"/>
  <cols>
    <col min="1" max="1" width="43.28515625" style="24" customWidth="1"/>
    <col min="2" max="2" width="5" style="18" customWidth="1"/>
    <col min="3" max="3" width="9" style="19" customWidth="1"/>
    <col min="4" max="4" width="12.7109375" style="20" customWidth="1"/>
    <col min="5" max="5" width="12.7109375" style="21" customWidth="1"/>
    <col min="6" max="6" width="13.28515625" style="22" customWidth="1"/>
    <col min="7" max="7" width="9.140625" style="22"/>
    <col min="8" max="8" width="83.140625" style="22" bestFit="1" customWidth="1"/>
    <col min="9" max="16384" width="9.140625" style="22"/>
  </cols>
  <sheetData>
    <row r="1" spans="1:6" ht="15" customHeight="1">
      <c r="A1" s="148" t="s">
        <v>24</v>
      </c>
      <c r="F1" s="22" t="s">
        <v>10</v>
      </c>
    </row>
    <row r="2" spans="1:6" s="36" customFormat="1" ht="15" customHeight="1">
      <c r="A2" s="148"/>
      <c r="B2" s="31"/>
      <c r="C2" s="33"/>
      <c r="D2" s="33"/>
      <c r="E2" s="34"/>
      <c r="F2" s="37"/>
    </row>
    <row r="3" spans="1:6" ht="69.75" customHeight="1">
      <c r="A3" s="148"/>
      <c r="C3" s="23"/>
      <c r="D3" s="29"/>
      <c r="E3" s="29"/>
    </row>
    <row r="4" spans="1:6" s="41" customFormat="1" ht="14.25" customHeight="1">
      <c r="A4" s="8"/>
      <c r="B4" s="18"/>
      <c r="C4" s="23"/>
      <c r="D4" s="29"/>
      <c r="E4" s="29"/>
    </row>
    <row r="5" spans="1:6" ht="15" customHeight="1">
      <c r="A5" s="84" t="s">
        <v>1</v>
      </c>
      <c r="B5" s="149" t="s">
        <v>2</v>
      </c>
      <c r="C5" s="149"/>
      <c r="D5" s="149"/>
      <c r="E5" s="149"/>
    </row>
    <row r="6" spans="1:6" ht="15" customHeight="1">
      <c r="A6" s="83"/>
      <c r="B6" s="149"/>
      <c r="C6" s="149"/>
      <c r="D6" s="149"/>
      <c r="E6" s="149"/>
    </row>
    <row r="7" spans="1:6" s="36" customFormat="1" ht="39.950000000000003" customHeight="1">
      <c r="A7" s="146" t="s">
        <v>34</v>
      </c>
      <c r="B7" s="146"/>
      <c r="C7" s="146"/>
      <c r="D7" s="146"/>
      <c r="E7" s="146"/>
    </row>
    <row r="8" spans="1:6" s="36" customFormat="1" ht="15.75">
      <c r="A8" s="55"/>
      <c r="B8" s="30"/>
      <c r="C8" s="10"/>
      <c r="D8" s="33"/>
      <c r="E8" s="33"/>
    </row>
    <row r="9" spans="1:6" ht="15" customHeight="1">
      <c r="D9" s="25" t="s">
        <v>0</v>
      </c>
      <c r="E9" s="25" t="s">
        <v>0</v>
      </c>
    </row>
    <row r="10" spans="1:6" ht="15" customHeight="1">
      <c r="D10" s="26" t="s">
        <v>3</v>
      </c>
      <c r="E10" s="26" t="s">
        <v>5</v>
      </c>
    </row>
    <row r="11" spans="1:6" ht="15" customHeight="1">
      <c r="D11" s="26"/>
      <c r="E11" s="26"/>
    </row>
    <row r="12" spans="1:6" ht="51">
      <c r="A12" s="63" t="s">
        <v>20</v>
      </c>
      <c r="B12" s="57"/>
      <c r="C12" s="58"/>
      <c r="D12" s="59">
        <v>300000</v>
      </c>
      <c r="E12" s="59"/>
    </row>
    <row r="13" spans="1:6" ht="15" customHeight="1">
      <c r="A13" s="60"/>
      <c r="B13" s="64"/>
      <c r="C13" s="65"/>
      <c r="D13" s="66"/>
      <c r="E13" s="88">
        <f>D12*1.25</f>
        <v>375000</v>
      </c>
    </row>
    <row r="14" spans="1:6" ht="15" customHeight="1">
      <c r="A14" s="60"/>
      <c r="B14" s="57"/>
      <c r="C14" s="58"/>
      <c r="D14" s="59"/>
      <c r="E14" s="89"/>
    </row>
    <row r="15" spans="1:6" ht="51">
      <c r="A15" s="63" t="s">
        <v>13</v>
      </c>
      <c r="B15" s="57"/>
      <c r="C15" s="58"/>
      <c r="D15" s="59">
        <v>190000</v>
      </c>
      <c r="E15" s="89"/>
    </row>
    <row r="16" spans="1:6" ht="15" customHeight="1">
      <c r="A16" s="60"/>
      <c r="B16" s="64"/>
      <c r="C16" s="65"/>
      <c r="D16" s="66"/>
      <c r="E16" s="88">
        <f>D15*1.25</f>
        <v>237500</v>
      </c>
    </row>
    <row r="17" spans="1:8" s="41" customFormat="1" ht="15" customHeight="1">
      <c r="A17" s="60"/>
      <c r="B17" s="57"/>
      <c r="C17" s="58"/>
      <c r="D17" s="67"/>
      <c r="E17" s="89"/>
    </row>
    <row r="18" spans="1:8" s="41" customFormat="1" ht="25.5">
      <c r="A18" s="61" t="s">
        <v>9</v>
      </c>
      <c r="B18" s="62"/>
      <c r="C18" s="58"/>
      <c r="D18" s="67">
        <v>20000</v>
      </c>
      <c r="E18" s="89"/>
    </row>
    <row r="19" spans="1:8" s="41" customFormat="1" ht="15" customHeight="1">
      <c r="A19" s="61"/>
      <c r="B19" s="64"/>
      <c r="C19" s="65"/>
      <c r="D19" s="66"/>
      <c r="E19" s="88">
        <f>D18*1.25</f>
        <v>25000</v>
      </c>
    </row>
    <row r="20" spans="1:8" s="41" customFormat="1" ht="15" customHeight="1">
      <c r="A20" s="60"/>
      <c r="B20" s="57"/>
      <c r="C20" s="58"/>
      <c r="D20" s="67"/>
      <c r="E20" s="89"/>
    </row>
    <row r="21" spans="1:8" s="41" customFormat="1" ht="25.5">
      <c r="A21" s="61" t="s">
        <v>14</v>
      </c>
      <c r="B21" s="62"/>
      <c r="C21" s="58"/>
      <c r="D21" s="67">
        <v>25000</v>
      </c>
      <c r="E21" s="89"/>
    </row>
    <row r="22" spans="1:8" s="41" customFormat="1" ht="15" customHeight="1">
      <c r="A22" s="61"/>
      <c r="B22" s="64"/>
      <c r="C22" s="65"/>
      <c r="D22" s="66"/>
      <c r="E22" s="88">
        <f>D21*1.25</f>
        <v>31250</v>
      </c>
    </row>
    <row r="23" spans="1:8" s="41" customFormat="1" ht="15" customHeight="1">
      <c r="A23" s="60"/>
      <c r="B23" s="57"/>
      <c r="C23" s="58"/>
      <c r="D23" s="67"/>
      <c r="E23" s="89"/>
    </row>
    <row r="24" spans="1:8" s="41" customFormat="1" ht="25.5">
      <c r="A24" s="61" t="s">
        <v>29</v>
      </c>
      <c r="B24" s="62"/>
      <c r="C24" s="58"/>
      <c r="D24" s="67">
        <v>125000</v>
      </c>
      <c r="E24" s="89"/>
      <c r="F24" s="71"/>
    </row>
    <row r="25" spans="1:8" s="41" customFormat="1" ht="15" customHeight="1">
      <c r="A25" s="61"/>
      <c r="B25" s="64"/>
      <c r="C25" s="65"/>
      <c r="D25" s="66"/>
      <c r="E25" s="88">
        <f>D24*1.25</f>
        <v>156250</v>
      </c>
    </row>
    <row r="26" spans="1:8" s="41" customFormat="1" ht="15" customHeight="1">
      <c r="A26" s="24"/>
      <c r="B26" s="18"/>
      <c r="C26" s="19"/>
      <c r="D26" s="20"/>
      <c r="E26" s="27"/>
    </row>
    <row r="27" spans="1:8" ht="15" customHeight="1">
      <c r="A27" s="15"/>
      <c r="B27" s="28"/>
      <c r="C27" s="28"/>
      <c r="D27" s="15" t="s">
        <v>4</v>
      </c>
      <c r="E27" s="87">
        <f>SUM(E11:E26)</f>
        <v>825000</v>
      </c>
    </row>
    <row r="28" spans="1:8" ht="15" customHeight="1">
      <c r="F28" s="71"/>
      <c r="H28" s="71"/>
    </row>
    <row r="29" spans="1:8" ht="15" customHeight="1">
      <c r="A29" s="22"/>
      <c r="B29" s="22"/>
      <c r="C29" s="22"/>
      <c r="D29" s="22"/>
      <c r="E29" s="22"/>
    </row>
    <row r="30" spans="1:8" s="39" customFormat="1" ht="21" customHeight="1">
      <c r="A30" s="35"/>
      <c r="B30" s="31"/>
      <c r="C30" s="32"/>
      <c r="D30" s="72"/>
      <c r="E30" s="73"/>
      <c r="F30" s="40"/>
    </row>
    <row r="31" spans="1:8" s="39" customFormat="1" ht="15" customHeight="1">
      <c r="A31" s="35"/>
      <c r="B31" s="31"/>
      <c r="C31" s="32"/>
      <c r="D31" s="33"/>
      <c r="E31" s="34"/>
      <c r="F31" s="40"/>
    </row>
    <row r="32" spans="1:8" s="36" customFormat="1" ht="15" customHeight="1">
      <c r="A32" s="35"/>
      <c r="B32" s="31"/>
      <c r="C32" s="76"/>
      <c r="D32" s="72"/>
      <c r="F32" s="37"/>
    </row>
    <row r="33" spans="1:6" s="36" customFormat="1" ht="15" customHeight="1">
      <c r="A33" s="35"/>
      <c r="B33" s="31"/>
      <c r="E33" s="34"/>
      <c r="F33" s="37"/>
    </row>
    <row r="34" spans="1:6" s="36" customFormat="1" ht="15" customHeight="1">
      <c r="B34" s="74"/>
      <c r="C34" s="32"/>
      <c r="D34" s="33"/>
      <c r="E34" s="34"/>
      <c r="F34" s="37"/>
    </row>
    <row r="35" spans="1:6" s="36" customFormat="1" ht="15" customHeight="1">
      <c r="A35" s="35"/>
      <c r="B35" s="31"/>
      <c r="C35" s="32"/>
      <c r="D35" s="33"/>
      <c r="E35" s="34"/>
      <c r="F35" s="37"/>
    </row>
    <row r="36" spans="1:6" s="36" customFormat="1" ht="12.75">
      <c r="A36" s="61"/>
      <c r="B36" s="31"/>
      <c r="C36" s="75"/>
      <c r="D36" s="33"/>
      <c r="E36" s="34"/>
      <c r="F36" s="37"/>
    </row>
    <row r="37" spans="1:6" s="36" customFormat="1" ht="15" customHeight="1">
      <c r="A37" s="35"/>
      <c r="B37" s="31"/>
      <c r="C37" s="32"/>
      <c r="D37" s="33"/>
      <c r="E37" s="34"/>
      <c r="F37" s="37"/>
    </row>
    <row r="38" spans="1:6" s="36" customFormat="1" ht="12.75">
      <c r="A38" s="56"/>
      <c r="B38" s="31"/>
      <c r="C38" s="75"/>
      <c r="D38" s="33"/>
      <c r="E38" s="34"/>
      <c r="F38" s="37"/>
    </row>
    <row r="39" spans="1:6" s="39" customFormat="1" ht="15" customHeight="1">
      <c r="A39" s="35"/>
      <c r="B39" s="31"/>
      <c r="C39" s="32"/>
      <c r="D39" s="33"/>
      <c r="E39" s="34"/>
      <c r="F39" s="40"/>
    </row>
    <row r="40" spans="1:6" s="39" customFormat="1" ht="13.5">
      <c r="A40" s="35"/>
      <c r="B40" s="31"/>
      <c r="C40" s="75"/>
      <c r="D40" s="77"/>
      <c r="E40" s="78"/>
      <c r="F40" s="40"/>
    </row>
  </sheetData>
  <mergeCells count="3">
    <mergeCell ref="A7:E7"/>
    <mergeCell ref="B5:E6"/>
    <mergeCell ref="A1:A3"/>
  </mergeCells>
  <phoneticPr fontId="0" type="noConversion"/>
  <pageMargins left="0.7" right="0.7" top="0.75" bottom="0.75" header="0.3" footer="0.3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6</vt:i4>
      </vt:variant>
    </vt:vector>
  </HeadingPairs>
  <TitlesOfParts>
    <vt:vector size="9" baseType="lpstr">
      <vt:lpstr>Prilog 1 - Ner.ces.</vt:lpstr>
      <vt:lpstr>Prilog 2 - Jav.pov.</vt:lpstr>
      <vt:lpstr>Prilog 3 - Jav.ras.</vt:lpstr>
      <vt:lpstr>'Prilog 1 - Ner.ces.'!Podrucje_ispisa</vt:lpstr>
      <vt:lpstr>'Prilog 2 - Jav.pov.'!Podrucje_ispisa</vt:lpstr>
      <vt:lpstr>'Prilog 3 - Jav.ras.'!Podrucje_ispisa</vt:lpstr>
      <vt:lpstr>'Prilog 1 - Ner.ces.'!Print_Area</vt:lpstr>
      <vt:lpstr>'Prilog 2 - Jav.pov.'!Print_Area</vt:lpstr>
      <vt:lpstr>'Prilog 3 - Jav.ras.'!Print_Area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Grad</cp:lastModifiedBy>
  <cp:lastPrinted>2019-06-19T09:57:57Z</cp:lastPrinted>
  <dcterms:created xsi:type="dcterms:W3CDTF">2006-04-03T08:40:28Z</dcterms:created>
  <dcterms:modified xsi:type="dcterms:W3CDTF">2019-06-19T10:52:41Z</dcterms:modified>
</cp:coreProperties>
</file>