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ARGITA\Desktop\"/>
    </mc:Choice>
  </mc:AlternateContent>
  <xr:revisionPtr revIDLastSave="0" documentId="13_ncr:1_{AE77E561-1E5B-486B-BB9F-AF41E563E0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F308" i="9"/>
  <c r="B308" i="9"/>
  <c r="F307" i="9"/>
  <c r="H306" i="9"/>
  <c r="G306" i="9"/>
  <c r="F306" i="9"/>
  <c r="E306" i="9"/>
  <c r="H305" i="9"/>
  <c r="E305" i="9" s="1"/>
  <c r="B305" i="9" s="1"/>
  <c r="G305" i="9"/>
  <c r="F305" i="9"/>
  <c r="H304" i="9"/>
  <c r="G304" i="9"/>
  <c r="F304" i="9"/>
  <c r="H303" i="9"/>
  <c r="G303" i="9"/>
  <c r="F303" i="9"/>
  <c r="E303" i="9"/>
  <c r="B303" i="9" s="1"/>
  <c r="H302" i="9"/>
  <c r="G302" i="9"/>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F296" i="9"/>
  <c r="H295" i="9"/>
  <c r="G295" i="9"/>
  <c r="E295" i="9" s="1"/>
  <c r="B295" i="9" s="1"/>
  <c r="F295" i="9"/>
  <c r="H294" i="9"/>
  <c r="E294" i="9" s="1"/>
  <c r="B294" i="9" s="1"/>
  <c r="G294" i="9"/>
  <c r="F294" i="9"/>
  <c r="H293" i="9"/>
  <c r="G293" i="9"/>
  <c r="F293" i="9"/>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F283" i="9"/>
  <c r="H282" i="9"/>
  <c r="G282" i="9"/>
  <c r="F282" i="9"/>
  <c r="E282" i="9"/>
  <c r="B282" i="9" s="1"/>
  <c r="H281" i="9"/>
  <c r="E281" i="9" s="1"/>
  <c r="B281" i="9" s="1"/>
  <c r="G281" i="9"/>
  <c r="F281" i="9"/>
  <c r="F280" i="9"/>
  <c r="F279" i="9"/>
  <c r="F278" i="9"/>
  <c r="F276" i="9"/>
  <c r="L275" i="9"/>
  <c r="F275" i="9" s="1"/>
  <c r="H275" i="9"/>
  <c r="F274" i="9"/>
  <c r="I273" i="9"/>
  <c r="H273" i="9"/>
  <c r="F273" i="9"/>
  <c r="E272" i="9"/>
  <c r="M271" i="9"/>
  <c r="L271" i="9"/>
  <c r="F271" i="9" s="1"/>
  <c r="E271" i="9"/>
  <c r="M270" i="9"/>
  <c r="L270" i="9"/>
  <c r="F270" i="9" s="1"/>
  <c r="E270" i="9"/>
  <c r="B270" i="9"/>
  <c r="M269" i="9"/>
  <c r="L269" i="9"/>
  <c r="F269" i="9" s="1"/>
  <c r="B269" i="9" s="1"/>
  <c r="E269" i="9"/>
  <c r="M268" i="9"/>
  <c r="L268" i="9"/>
  <c r="F268" i="9"/>
  <c r="E268" i="9"/>
  <c r="B268" i="9" s="1"/>
  <c r="M267" i="9"/>
  <c r="L267" i="9"/>
  <c r="F267" i="9"/>
  <c r="E267" i="9"/>
  <c r="B267" i="9" s="1"/>
  <c r="M266" i="9"/>
  <c r="L266" i="9"/>
  <c r="E266" i="9"/>
  <c r="M265" i="9"/>
  <c r="L265" i="9"/>
  <c r="F265" i="9" s="1"/>
  <c r="E265" i="9"/>
  <c r="B265" i="9" s="1"/>
  <c r="M264" i="9"/>
  <c r="L264" i="9"/>
  <c r="F264" i="9" s="1"/>
  <c r="E264" i="9"/>
  <c r="B264" i="9" s="1"/>
  <c r="M263" i="9"/>
  <c r="L263" i="9"/>
  <c r="F263" i="9" s="1"/>
  <c r="E263" i="9"/>
  <c r="B263" i="9" s="1"/>
  <c r="M262" i="9"/>
  <c r="L262" i="9"/>
  <c r="F262" i="9" s="1"/>
  <c r="B262" i="9" s="1"/>
  <c r="E262" i="9"/>
  <c r="M261" i="9"/>
  <c r="L261" i="9"/>
  <c r="F261" i="9" s="1"/>
  <c r="B261" i="9" s="1"/>
  <c r="E261" i="9"/>
  <c r="M260" i="9"/>
  <c r="L260" i="9"/>
  <c r="F260" i="9"/>
  <c r="E260" i="9"/>
  <c r="M259" i="9"/>
  <c r="L259" i="9"/>
  <c r="F259" i="9"/>
  <c r="E259" i="9"/>
  <c r="B259" i="9" s="1"/>
  <c r="M258" i="9"/>
  <c r="L258" i="9"/>
  <c r="F258" i="9" s="1"/>
  <c r="E258" i="9"/>
  <c r="B258" i="9" s="1"/>
  <c r="M257" i="9"/>
  <c r="L257" i="9"/>
  <c r="F257" i="9" s="1"/>
  <c r="E257" i="9"/>
  <c r="B257" i="9" s="1"/>
  <c r="M256" i="9"/>
  <c r="L256" i="9"/>
  <c r="F256" i="9" s="1"/>
  <c r="E256" i="9"/>
  <c r="B256" i="9" s="1"/>
  <c r="M255" i="9"/>
  <c r="L255" i="9"/>
  <c r="F255" i="9" s="1"/>
  <c r="E255" i="9"/>
  <c r="M254" i="9"/>
  <c r="L254" i="9"/>
  <c r="F254" i="9" s="1"/>
  <c r="B254" i="9" s="1"/>
  <c r="E254" i="9"/>
  <c r="M253" i="9"/>
  <c r="L253" i="9"/>
  <c r="F253" i="9" s="1"/>
  <c r="B253" i="9" s="1"/>
  <c r="E253" i="9"/>
  <c r="M252" i="9"/>
  <c r="L252" i="9"/>
  <c r="F252" i="9"/>
  <c r="E252" i="9"/>
  <c r="M251" i="9"/>
  <c r="L251" i="9"/>
  <c r="F251" i="9"/>
  <c r="E251" i="9"/>
  <c r="B251" i="9" s="1"/>
  <c r="M250" i="9"/>
  <c r="L250" i="9"/>
  <c r="F250" i="9" s="1"/>
  <c r="E250" i="9"/>
  <c r="B250" i="9" s="1"/>
  <c r="M249" i="9"/>
  <c r="L249" i="9"/>
  <c r="F249" i="9" s="1"/>
  <c r="E249" i="9"/>
  <c r="B249" i="9" s="1"/>
  <c r="M248" i="9"/>
  <c r="L248" i="9"/>
  <c r="F248" i="9" s="1"/>
  <c r="E248" i="9"/>
  <c r="M247" i="9"/>
  <c r="L247" i="9"/>
  <c r="F247" i="9" s="1"/>
  <c r="E247" i="9"/>
  <c r="M246" i="9"/>
  <c r="L246" i="9"/>
  <c r="F246" i="9" s="1"/>
  <c r="E246" i="9"/>
  <c r="B246" i="9"/>
  <c r="M245" i="9"/>
  <c r="L245" i="9"/>
  <c r="F245" i="9" s="1"/>
  <c r="B245" i="9" s="1"/>
  <c r="E245" i="9"/>
  <c r="M244" i="9"/>
  <c r="L244" i="9"/>
  <c r="F244" i="9"/>
  <c r="E244" i="9"/>
  <c r="B244" i="9" s="1"/>
  <c r="M243" i="9"/>
  <c r="L243" i="9"/>
  <c r="F243" i="9"/>
  <c r="E243" i="9"/>
  <c r="B243" i="9" s="1"/>
  <c r="M242" i="9"/>
  <c r="L242" i="9"/>
  <c r="E242" i="9"/>
  <c r="M241" i="9"/>
  <c r="L241" i="9"/>
  <c r="F241" i="9" s="1"/>
  <c r="E241" i="9"/>
  <c r="M240" i="9"/>
  <c r="L240" i="9"/>
  <c r="F240" i="9" s="1"/>
  <c r="E240" i="9"/>
  <c r="M239" i="9"/>
  <c r="L239" i="9"/>
  <c r="F239" i="9" s="1"/>
  <c r="E239" i="9"/>
  <c r="B239" i="9" s="1"/>
  <c r="M238" i="9"/>
  <c r="L238" i="9"/>
  <c r="F238" i="9" s="1"/>
  <c r="E238" i="9"/>
  <c r="B238" i="9"/>
  <c r="M237" i="9"/>
  <c r="L237" i="9"/>
  <c r="F237" i="9" s="1"/>
  <c r="B237" i="9" s="1"/>
  <c r="E237" i="9"/>
  <c r="M236" i="9"/>
  <c r="L236" i="9"/>
  <c r="F236" i="9"/>
  <c r="E236" i="9"/>
  <c r="M235" i="9"/>
  <c r="L235" i="9"/>
  <c r="F235" i="9"/>
  <c r="E235" i="9"/>
  <c r="B235" i="9" s="1"/>
  <c r="M234" i="9"/>
  <c r="L234" i="9"/>
  <c r="F234" i="9" s="1"/>
  <c r="E234" i="9"/>
  <c r="M233" i="9"/>
  <c r="L233" i="9"/>
  <c r="F233" i="9" s="1"/>
  <c r="E233" i="9"/>
  <c r="M232" i="9"/>
  <c r="L232" i="9"/>
  <c r="F232" i="9" s="1"/>
  <c r="E232" i="9"/>
  <c r="B232" i="9" s="1"/>
  <c r="M231" i="9"/>
  <c r="L231" i="9"/>
  <c r="F231" i="9" s="1"/>
  <c r="E231" i="9"/>
  <c r="M230" i="9"/>
  <c r="L230" i="9"/>
  <c r="F230" i="9" s="1"/>
  <c r="E230" i="9"/>
  <c r="B230" i="9"/>
  <c r="M229" i="9"/>
  <c r="L229" i="9"/>
  <c r="F229" i="9" s="1"/>
  <c r="B229" i="9" s="1"/>
  <c r="E229" i="9"/>
  <c r="M228" i="9"/>
  <c r="L228" i="9"/>
  <c r="F228" i="9"/>
  <c r="E228" i="9"/>
  <c r="M227" i="9"/>
  <c r="L227" i="9"/>
  <c r="F227" i="9"/>
  <c r="E227" i="9"/>
  <c r="B227" i="9" s="1"/>
  <c r="M226" i="9"/>
  <c r="L226" i="9"/>
  <c r="F226" i="9" s="1"/>
  <c r="E226" i="9"/>
  <c r="M225" i="9"/>
  <c r="L225" i="9"/>
  <c r="F225" i="9" s="1"/>
  <c r="E225" i="9"/>
  <c r="B225" i="9" s="1"/>
  <c r="M224" i="9"/>
  <c r="L224" i="9"/>
  <c r="F224" i="9" s="1"/>
  <c r="E224" i="9"/>
  <c r="M223" i="9"/>
  <c r="L223" i="9"/>
  <c r="F223" i="9" s="1"/>
  <c r="E223" i="9"/>
  <c r="M222" i="9"/>
  <c r="L222" i="9"/>
  <c r="F222" i="9" s="1"/>
  <c r="B222" i="9" s="1"/>
  <c r="E222" i="9"/>
  <c r="M221" i="9"/>
  <c r="L221" i="9"/>
  <c r="F221" i="9" s="1"/>
  <c r="B221" i="9" s="1"/>
  <c r="E221" i="9"/>
  <c r="M220" i="9"/>
  <c r="L220" i="9"/>
  <c r="F220" i="9"/>
  <c r="E220" i="9"/>
  <c r="B220" i="9" s="1"/>
  <c r="M219" i="9"/>
  <c r="L219" i="9"/>
  <c r="F219" i="9"/>
  <c r="E219" i="9"/>
  <c r="B219" i="9" s="1"/>
  <c r="M218" i="9"/>
  <c r="L218" i="9"/>
  <c r="F218" i="9" s="1"/>
  <c r="E218" i="9"/>
  <c r="B218" i="9" s="1"/>
  <c r="M217" i="9"/>
  <c r="L217" i="9"/>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F153" i="9"/>
  <c r="B153" i="9"/>
  <c r="H152" i="9"/>
  <c r="G152" i="9"/>
  <c r="E152" i="9" s="1"/>
  <c r="B152" i="9" s="1"/>
  <c r="F152" i="9"/>
  <c r="H151" i="9"/>
  <c r="G151" i="9"/>
  <c r="F151" i="9"/>
  <c r="E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F145" i="9"/>
  <c r="B145" i="9"/>
  <c r="H144" i="9"/>
  <c r="G144" i="9"/>
  <c r="E144" i="9" s="1"/>
  <c r="B144" i="9" s="1"/>
  <c r="F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F137" i="9"/>
  <c r="B137" i="9"/>
  <c r="H136" i="9"/>
  <c r="G136" i="9"/>
  <c r="E136" i="9" s="1"/>
  <c r="B136" i="9" s="1"/>
  <c r="F136" i="9"/>
  <c r="H135" i="9"/>
  <c r="G135" i="9"/>
  <c r="F135" i="9"/>
  <c r="E135" i="9"/>
  <c r="B135" i="9" s="1"/>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E129" i="9" s="1"/>
  <c r="F129" i="9"/>
  <c r="B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F121" i="9"/>
  <c r="B121" i="9"/>
  <c r="H120" i="9"/>
  <c r="G120" i="9"/>
  <c r="E120" i="9" s="1"/>
  <c r="B120" i="9" s="1"/>
  <c r="F120" i="9"/>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E113" i="9" s="1"/>
  <c r="F113" i="9"/>
  <c r="B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F105" i="9"/>
  <c r="B105" i="9"/>
  <c r="H104" i="9"/>
  <c r="G104" i="9"/>
  <c r="E104" i="9" s="1"/>
  <c r="B104" i="9" s="1"/>
  <c r="F104" i="9"/>
  <c r="H103" i="9"/>
  <c r="G103" i="9"/>
  <c r="F103" i="9"/>
  <c r="E103" i="9"/>
  <c r="B103" i="9" s="1"/>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F89" i="9"/>
  <c r="B89" i="9"/>
  <c r="H88" i="9"/>
  <c r="G88" i="9"/>
  <c r="E88" i="9" s="1"/>
  <c r="B88" i="9" s="1"/>
  <c r="F88" i="9"/>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F73" i="9"/>
  <c r="B73" i="9"/>
  <c r="H72" i="9"/>
  <c r="G72" i="9"/>
  <c r="E72" i="9" s="1"/>
  <c r="B72" i="9" s="1"/>
  <c r="F72" i="9"/>
  <c r="H71" i="9"/>
  <c r="G71" i="9"/>
  <c r="F71" i="9"/>
  <c r="E71" i="9"/>
  <c r="B71" i="9" s="1"/>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E65" i="9" s="1"/>
  <c r="F65" i="9"/>
  <c r="B65" i="9"/>
  <c r="H64" i="9"/>
  <c r="G64" i="9"/>
  <c r="E64" i="9" s="1"/>
  <c r="B64" i="9" s="1"/>
  <c r="F64" i="9"/>
  <c r="H63" i="9"/>
  <c r="G63" i="9"/>
  <c r="F63" i="9"/>
  <c r="E63" i="9"/>
  <c r="H62" i="9"/>
  <c r="G62" i="9"/>
  <c r="E62" i="9" s="1"/>
  <c r="B62" i="9" s="1"/>
  <c r="F62" i="9"/>
  <c r="H61" i="9"/>
  <c r="E61" i="9" s="1"/>
  <c r="B61" i="9" s="1"/>
  <c r="G61" i="9"/>
  <c r="F61" i="9"/>
  <c r="H60" i="9"/>
  <c r="G60" i="9"/>
  <c r="F60" i="9"/>
  <c r="E60" i="9"/>
  <c r="B60" i="9" s="1"/>
  <c r="H59" i="9"/>
  <c r="G59" i="9"/>
  <c r="E59" i="9" s="1"/>
  <c r="B59" i="9" s="1"/>
  <c r="F59" i="9"/>
  <c r="H58" i="9"/>
  <c r="G58" i="9"/>
  <c r="E58" i="9" s="1"/>
  <c r="F58" i="9"/>
  <c r="B58" i="9"/>
  <c r="H57" i="9"/>
  <c r="G57" i="9"/>
  <c r="E57" i="9" s="1"/>
  <c r="F57" i="9"/>
  <c r="B57" i="9"/>
  <c r="H56" i="9"/>
  <c r="G56" i="9"/>
  <c r="E56" i="9" s="1"/>
  <c r="F56" i="9"/>
  <c r="B56" i="9"/>
  <c r="H55" i="9"/>
  <c r="G55" i="9"/>
  <c r="F55" i="9"/>
  <c r="E55" i="9"/>
  <c r="B55" i="9" s="1"/>
  <c r="H54" i="9"/>
  <c r="G54" i="9"/>
  <c r="F54" i="9"/>
  <c r="H53" i="9"/>
  <c r="G53" i="9"/>
  <c r="F53" i="9"/>
  <c r="E53" i="9"/>
  <c r="B53" i="9" s="1"/>
  <c r="H52" i="9"/>
  <c r="E52" i="9" s="1"/>
  <c r="B52" i="9" s="1"/>
  <c r="G52" i="9"/>
  <c r="F52" i="9"/>
  <c r="H51" i="9"/>
  <c r="G51" i="9"/>
  <c r="F51" i="9"/>
  <c r="E51" i="9"/>
  <c r="B51" i="9" s="1"/>
  <c r="H50" i="9"/>
  <c r="G50" i="9"/>
  <c r="F50" i="9"/>
  <c r="E50" i="9"/>
  <c r="B50" i="9" s="1"/>
  <c r="H49" i="9"/>
  <c r="G49" i="9"/>
  <c r="F49" i="9"/>
  <c r="E49" i="9"/>
  <c r="B49" i="9" s="1"/>
  <c r="H48" i="9"/>
  <c r="G48" i="9"/>
  <c r="E48" i="9" s="1"/>
  <c r="B48" i="9" s="1"/>
  <c r="F48" i="9"/>
  <c r="H47" i="9"/>
  <c r="G47" i="9"/>
  <c r="E47" i="9" s="1"/>
  <c r="B47" i="9" s="1"/>
  <c r="F47" i="9"/>
  <c r="H46" i="9"/>
  <c r="G46" i="9"/>
  <c r="F46" i="9"/>
  <c r="E46" i="9"/>
  <c r="B46" i="9"/>
  <c r="H45" i="9"/>
  <c r="E45" i="9" s="1"/>
  <c r="B45" i="9" s="1"/>
  <c r="G45" i="9"/>
  <c r="F45" i="9"/>
  <c r="H44" i="9"/>
  <c r="G44" i="9"/>
  <c r="E44" i="9" s="1"/>
  <c r="F44" i="9"/>
  <c r="H43" i="9"/>
  <c r="G43" i="9"/>
  <c r="F43" i="9"/>
  <c r="E43" i="9"/>
  <c r="B43" i="9"/>
  <c r="H42" i="9"/>
  <c r="E42" i="9" s="1"/>
  <c r="B42" i="9" s="1"/>
  <c r="G42" i="9"/>
  <c r="F42" i="9"/>
  <c r="H41" i="9"/>
  <c r="G41" i="9"/>
  <c r="F41" i="9"/>
  <c r="E41" i="9"/>
  <c r="B41" i="9" s="1"/>
  <c r="H40" i="9"/>
  <c r="G40" i="9"/>
  <c r="E40" i="9" s="1"/>
  <c r="B40" i="9" s="1"/>
  <c r="F40" i="9"/>
  <c r="H39" i="9"/>
  <c r="G39" i="9"/>
  <c r="E39" i="9" s="1"/>
  <c r="B39" i="9" s="1"/>
  <c r="F39" i="9"/>
  <c r="H38" i="9"/>
  <c r="G38" i="9"/>
  <c r="F38" i="9"/>
  <c r="E38" i="9"/>
  <c r="B38" i="9"/>
  <c r="H37" i="9"/>
  <c r="G37" i="9"/>
  <c r="F37" i="9"/>
  <c r="E37" i="9"/>
  <c r="B37" i="9" s="1"/>
  <c r="H36" i="9"/>
  <c r="G36" i="9"/>
  <c r="E36" i="9" s="1"/>
  <c r="F36" i="9"/>
  <c r="H35" i="9"/>
  <c r="G35" i="9"/>
  <c r="F35" i="9"/>
  <c r="E35" i="9"/>
  <c r="B35" i="9"/>
  <c r="H34" i="9"/>
  <c r="E34" i="9" s="1"/>
  <c r="B34" i="9" s="1"/>
  <c r="G34" i="9"/>
  <c r="F34" i="9"/>
  <c r="H33" i="9"/>
  <c r="G33" i="9"/>
  <c r="F33" i="9"/>
  <c r="H32" i="9"/>
  <c r="G32" i="9"/>
  <c r="F32" i="9"/>
  <c r="H31" i="9"/>
  <c r="G31" i="9"/>
  <c r="E31" i="9" s="1"/>
  <c r="B31" i="9" s="1"/>
  <c r="F31" i="9"/>
  <c r="H30" i="9"/>
  <c r="G30" i="9"/>
  <c r="F30" i="9"/>
  <c r="E30" i="9"/>
  <c r="B30" i="9"/>
  <c r="H29" i="9"/>
  <c r="G29" i="9"/>
  <c r="F29" i="9"/>
  <c r="E29" i="9"/>
  <c r="B29" i="9" s="1"/>
  <c r="H28" i="9"/>
  <c r="G28" i="9"/>
  <c r="E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G22" i="9"/>
  <c r="F22" i="9"/>
  <c r="E22" i="9"/>
  <c r="B22" i="9"/>
  <c r="F21" i="9"/>
  <c r="F4" i="9"/>
  <c r="O3" i="9"/>
  <c r="G275" i="9" s="1"/>
  <c r="E275" i="9" s="1"/>
  <c r="I3" i="9"/>
  <c r="H3" i="9"/>
  <c r="G3" i="9"/>
  <c r="D101" i="8"/>
  <c r="D95" i="8"/>
  <c r="D90" i="8"/>
  <c r="D85" i="8"/>
  <c r="C1560" i="1" s="1"/>
  <c r="D80" i="8"/>
  <c r="D75" i="8"/>
  <c r="D70" i="8"/>
  <c r="D65" i="8"/>
  <c r="D60" i="8"/>
  <c r="D55" i="8"/>
  <c r="D50" i="8"/>
  <c r="D49" i="8"/>
  <c r="D43" i="8" s="1"/>
  <c r="C1518" i="1" s="1"/>
  <c r="D44" i="8"/>
  <c r="D36" i="8"/>
  <c r="D26" i="8"/>
  <c r="D24" i="8"/>
  <c r="D18" i="8"/>
  <c r="D8" i="8"/>
  <c r="D6" i="8"/>
  <c r="C1481" i="1" s="1"/>
  <c r="H1481" i="1" s="1"/>
  <c r="E44" i="7"/>
  <c r="D44" i="7"/>
  <c r="E39" i="7"/>
  <c r="D39" i="7"/>
  <c r="D38" i="7" s="1"/>
  <c r="H31" i="3" s="1"/>
  <c r="E38" i="7"/>
  <c r="E30" i="7"/>
  <c r="D30" i="7"/>
  <c r="D22" i="7" s="1"/>
  <c r="H30" i="3" s="1"/>
  <c r="E23" i="7"/>
  <c r="E22" i="7" s="1"/>
  <c r="D23" i="7"/>
  <c r="E14" i="7"/>
  <c r="D14" i="7"/>
  <c r="E7" i="7"/>
  <c r="E6" i="7"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D239" i="5"/>
  <c r="F238"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F190" i="5"/>
  <c r="E190" i="5"/>
  <c r="H309" i="9" s="1"/>
  <c r="D190" i="5"/>
  <c r="G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990"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E417" i="4"/>
  <c r="D417" i="4"/>
  <c r="E416" i="4"/>
  <c r="D411" i="1" s="1"/>
  <c r="D416" i="4"/>
  <c r="C411"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3" i="4" s="1"/>
  <c r="F362" i="4"/>
  <c r="F361" i="4"/>
  <c r="F360" i="4"/>
  <c r="F359" i="4"/>
  <c r="F358" i="4"/>
  <c r="F357" i="4"/>
  <c r="E356" i="4"/>
  <c r="E351" i="4" s="1"/>
  <c r="E350"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E224" i="4"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1" i="4"/>
  <c r="F200" i="4"/>
  <c r="F199" i="4"/>
  <c r="F198" i="4"/>
  <c r="F197" i="4"/>
  <c r="E197" i="4"/>
  <c r="D197" i="4"/>
  <c r="D196" i="4" s="1"/>
  <c r="F196" i="4" s="1"/>
  <c r="E196" i="4"/>
  <c r="F195" i="4"/>
  <c r="F194" i="4"/>
  <c r="F193" i="4"/>
  <c r="F192" i="4"/>
  <c r="F191" i="4"/>
  <c r="F190" i="4"/>
  <c r="F189" i="4"/>
  <c r="E188" i="4"/>
  <c r="D188" i="4"/>
  <c r="F187" i="4"/>
  <c r="F186" i="4"/>
  <c r="F185" i="4"/>
  <c r="F184" i="4"/>
  <c r="F183" i="4"/>
  <c r="F182" i="4"/>
  <c r="F181" i="4"/>
  <c r="F180" i="4"/>
  <c r="F179" i="4"/>
  <c r="F178" i="4"/>
  <c r="F177" i="4"/>
  <c r="E177" i="4"/>
  <c r="E163"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F128" i="4" s="1"/>
  <c r="D128" i="4"/>
  <c r="F127" i="4"/>
  <c r="F126"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E106" i="4" s="1"/>
  <c r="D107" i="4"/>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D45" i="4"/>
  <c r="D44" i="4" s="1"/>
  <c r="F44" i="4" s="1"/>
  <c r="E44" i="4"/>
  <c r="F43" i="4"/>
  <c r="F42" i="4"/>
  <c r="F41"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G1578" i="1"/>
  <c r="C1578" i="1"/>
  <c r="H1578" i="1" s="1"/>
  <c r="G1577" i="1"/>
  <c r="C1577" i="1"/>
  <c r="H1577" i="1" s="1"/>
  <c r="H1576" i="1"/>
  <c r="G1576" i="1"/>
  <c r="C1576" i="1"/>
  <c r="H1575" i="1"/>
  <c r="G1575" i="1"/>
  <c r="C1575" i="1"/>
  <c r="H1574" i="1"/>
  <c r="G1574" i="1"/>
  <c r="C1574" i="1"/>
  <c r="C1573" i="1"/>
  <c r="H1572" i="1"/>
  <c r="C1572" i="1"/>
  <c r="G1572" i="1" s="1"/>
  <c r="H1571" i="1"/>
  <c r="G1571" i="1"/>
  <c r="C1571" i="1"/>
  <c r="G1570" i="1"/>
  <c r="C1570" i="1"/>
  <c r="H1570" i="1" s="1"/>
  <c r="G1569" i="1"/>
  <c r="C1569" i="1"/>
  <c r="H1569" i="1" s="1"/>
  <c r="H1568" i="1"/>
  <c r="G1568" i="1"/>
  <c r="C1568" i="1"/>
  <c r="H1567" i="1"/>
  <c r="G1567" i="1"/>
  <c r="C1567" i="1"/>
  <c r="H1566" i="1"/>
  <c r="G1566" i="1"/>
  <c r="C1566" i="1"/>
  <c r="C1565" i="1"/>
  <c r="C1564" i="1"/>
  <c r="G1564" i="1" s="1"/>
  <c r="H1563" i="1"/>
  <c r="G1563" i="1"/>
  <c r="C1563" i="1"/>
  <c r="G1562" i="1"/>
  <c r="C1562" i="1"/>
  <c r="H1562" i="1" s="1"/>
  <c r="G1561" i="1"/>
  <c r="C1561" i="1"/>
  <c r="H1561" i="1" s="1"/>
  <c r="H1559" i="1"/>
  <c r="G1559" i="1"/>
  <c r="C1559" i="1"/>
  <c r="H1558" i="1"/>
  <c r="G1558" i="1"/>
  <c r="C1558" i="1"/>
  <c r="C1557" i="1"/>
  <c r="C1556" i="1"/>
  <c r="G1556" i="1" s="1"/>
  <c r="H1555" i="1"/>
  <c r="G1555" i="1"/>
  <c r="C1555" i="1"/>
  <c r="G1554" i="1"/>
  <c r="C1554" i="1"/>
  <c r="H1554" i="1" s="1"/>
  <c r="G1553" i="1"/>
  <c r="C1553" i="1"/>
  <c r="H1553" i="1" s="1"/>
  <c r="H1552" i="1"/>
  <c r="G1552" i="1"/>
  <c r="C1552" i="1"/>
  <c r="H1551" i="1"/>
  <c r="G1551" i="1"/>
  <c r="C1551" i="1"/>
  <c r="H1550" i="1"/>
  <c r="G1550" i="1"/>
  <c r="C1550" i="1"/>
  <c r="C1549" i="1"/>
  <c r="C1548" i="1"/>
  <c r="H1547" i="1"/>
  <c r="G1547" i="1"/>
  <c r="C1547" i="1"/>
  <c r="C1546" i="1"/>
  <c r="H1546" i="1" s="1"/>
  <c r="G1545" i="1"/>
  <c r="C1545" i="1"/>
  <c r="H1545" i="1" s="1"/>
  <c r="H1544" i="1"/>
  <c r="C1544" i="1"/>
  <c r="G1544" i="1" s="1"/>
  <c r="H1543" i="1"/>
  <c r="G1543" i="1"/>
  <c r="C1543" i="1"/>
  <c r="H1542" i="1"/>
  <c r="G1542" i="1"/>
  <c r="C1542" i="1"/>
  <c r="C1541" i="1"/>
  <c r="H1540" i="1"/>
  <c r="C1540" i="1"/>
  <c r="G1540" i="1" s="1"/>
  <c r="H1539" i="1"/>
  <c r="G1539" i="1"/>
  <c r="C1539" i="1"/>
  <c r="G1538" i="1"/>
  <c r="C1538" i="1"/>
  <c r="H1538" i="1" s="1"/>
  <c r="G1537" i="1"/>
  <c r="C1537" i="1"/>
  <c r="H1537" i="1" s="1"/>
  <c r="H1536" i="1"/>
  <c r="G1536" i="1"/>
  <c r="C1536" i="1"/>
  <c r="H1535" i="1"/>
  <c r="G1535" i="1"/>
  <c r="C1535" i="1"/>
  <c r="H1534" i="1"/>
  <c r="G1534" i="1"/>
  <c r="C1534" i="1"/>
  <c r="C1533" i="1"/>
  <c r="C1532" i="1"/>
  <c r="G1532" i="1" s="1"/>
  <c r="H1531" i="1"/>
  <c r="G1531" i="1"/>
  <c r="C1531" i="1"/>
  <c r="G1530" i="1"/>
  <c r="C1530" i="1"/>
  <c r="H1530" i="1" s="1"/>
  <c r="G1529" i="1"/>
  <c r="C1529" i="1"/>
  <c r="H1529" i="1" s="1"/>
  <c r="H1528" i="1"/>
  <c r="G1528" i="1"/>
  <c r="C1528" i="1"/>
  <c r="H1527" i="1"/>
  <c r="G1527" i="1"/>
  <c r="C1527" i="1"/>
  <c r="H1526" i="1"/>
  <c r="G1526" i="1"/>
  <c r="C1526" i="1"/>
  <c r="C1525" i="1"/>
  <c r="C1524" i="1"/>
  <c r="H1523" i="1"/>
  <c r="G1523" i="1"/>
  <c r="C1523" i="1"/>
  <c r="C1522" i="1"/>
  <c r="H1522" i="1" s="1"/>
  <c r="G1521" i="1"/>
  <c r="C1521" i="1"/>
  <c r="H1521" i="1" s="1"/>
  <c r="H1520" i="1"/>
  <c r="G1520" i="1"/>
  <c r="C1520" i="1"/>
  <c r="H1519" i="1"/>
  <c r="G1519" i="1"/>
  <c r="C1519" i="1"/>
  <c r="H1518" i="1"/>
  <c r="G1518" i="1"/>
  <c r="H1516" i="1"/>
  <c r="C1516" i="1"/>
  <c r="G1516" i="1" s="1"/>
  <c r="H1515" i="1"/>
  <c r="G1515" i="1"/>
  <c r="C1515" i="1"/>
  <c r="G1514" i="1"/>
  <c r="C1514" i="1"/>
  <c r="H1514" i="1" s="1"/>
  <c r="G1513" i="1"/>
  <c r="C1513" i="1"/>
  <c r="H1513" i="1" s="1"/>
  <c r="H1512" i="1"/>
  <c r="C1512" i="1"/>
  <c r="G1512" i="1" s="1"/>
  <c r="H1511" i="1"/>
  <c r="G1511" i="1"/>
  <c r="C1511" i="1"/>
  <c r="H1510" i="1"/>
  <c r="G1510" i="1"/>
  <c r="C1510" i="1"/>
  <c r="C1509" i="1"/>
  <c r="H1508" i="1"/>
  <c r="C1508" i="1"/>
  <c r="G1508" i="1" s="1"/>
  <c r="H1507" i="1"/>
  <c r="G1507" i="1"/>
  <c r="C1507" i="1"/>
  <c r="G1506" i="1"/>
  <c r="C1506" i="1"/>
  <c r="H1506" i="1" s="1"/>
  <c r="C1505" i="1"/>
  <c r="H1505" i="1" s="1"/>
  <c r="H1504" i="1"/>
  <c r="C1504" i="1"/>
  <c r="G1504" i="1" s="1"/>
  <c r="H1503" i="1"/>
  <c r="G1503" i="1"/>
  <c r="C1503" i="1"/>
  <c r="H1502" i="1"/>
  <c r="G1502" i="1"/>
  <c r="C1502" i="1"/>
  <c r="C1501" i="1"/>
  <c r="C1500" i="1"/>
  <c r="G1500" i="1" s="1"/>
  <c r="C1499" i="1"/>
  <c r="H1499" i="1" s="1"/>
  <c r="C1498" i="1"/>
  <c r="H1498" i="1" s="1"/>
  <c r="C1497" i="1"/>
  <c r="H1497" i="1" s="1"/>
  <c r="H1496" i="1"/>
  <c r="G1496" i="1"/>
  <c r="C1496" i="1"/>
  <c r="H1495" i="1"/>
  <c r="G1495" i="1"/>
  <c r="C1495" i="1"/>
  <c r="G1494" i="1"/>
  <c r="C1494" i="1"/>
  <c r="H1494" i="1" s="1"/>
  <c r="C1493" i="1"/>
  <c r="H1492" i="1"/>
  <c r="C1492" i="1"/>
  <c r="G1492" i="1" s="1"/>
  <c r="H1491" i="1"/>
  <c r="G1491" i="1"/>
  <c r="C1491" i="1"/>
  <c r="G1490" i="1"/>
  <c r="C1490" i="1"/>
  <c r="H1490" i="1" s="1"/>
  <c r="C1489" i="1"/>
  <c r="H1488" i="1"/>
  <c r="G1488" i="1"/>
  <c r="C1488" i="1"/>
  <c r="H1487" i="1"/>
  <c r="G1487" i="1"/>
  <c r="C1487" i="1"/>
  <c r="G1486" i="1"/>
  <c r="C1486" i="1"/>
  <c r="H1486" i="1" s="1"/>
  <c r="C1485" i="1"/>
  <c r="H1484" i="1"/>
  <c r="C1484" i="1"/>
  <c r="G1484" i="1" s="1"/>
  <c r="H1483" i="1"/>
  <c r="G1483" i="1"/>
  <c r="C1483" i="1"/>
  <c r="G1482" i="1"/>
  <c r="C1482" i="1"/>
  <c r="H1482" i="1" s="1"/>
  <c r="G1480" i="1"/>
  <c r="C1480" i="1"/>
  <c r="H1480" i="1" s="1"/>
  <c r="I1479" i="1"/>
  <c r="G1479" i="1"/>
  <c r="D1479" i="1"/>
  <c r="C1479" i="1"/>
  <c r="H1479" i="1" s="1"/>
  <c r="H1478" i="1"/>
  <c r="G1478" i="1"/>
  <c r="I1478" i="1" s="1"/>
  <c r="D1478" i="1"/>
  <c r="C1478" i="1"/>
  <c r="J1478" i="1" s="1"/>
  <c r="J1477" i="1"/>
  <c r="D1477" i="1"/>
  <c r="C1477" i="1"/>
  <c r="H1476" i="1"/>
  <c r="G1476" i="1"/>
  <c r="I1476" i="1" s="1"/>
  <c r="D1476" i="1"/>
  <c r="C1476" i="1"/>
  <c r="J1476" i="1" s="1"/>
  <c r="H1475" i="1"/>
  <c r="D1475" i="1"/>
  <c r="C1475" i="1"/>
  <c r="G1475" i="1" s="1"/>
  <c r="D1474" i="1"/>
  <c r="C1474" i="1"/>
  <c r="I1473" i="1"/>
  <c r="H1473" i="1"/>
  <c r="G1473" i="1"/>
  <c r="D1473" i="1"/>
  <c r="C1473" i="1"/>
  <c r="J1473" i="1" s="1"/>
  <c r="G1472" i="1"/>
  <c r="D1472" i="1"/>
  <c r="J1472" i="1" s="1"/>
  <c r="C1472" i="1"/>
  <c r="D1471" i="1"/>
  <c r="C1471" i="1"/>
  <c r="J1471" i="1" s="1"/>
  <c r="H1470" i="1"/>
  <c r="G1470" i="1"/>
  <c r="D1470" i="1"/>
  <c r="C1470" i="1"/>
  <c r="D1469" i="1"/>
  <c r="C1469" i="1"/>
  <c r="H1469" i="1" s="1"/>
  <c r="D1468" i="1"/>
  <c r="C1468" i="1"/>
  <c r="J1468" i="1" s="1"/>
  <c r="H1467" i="1"/>
  <c r="G1467" i="1"/>
  <c r="I1467" i="1" s="1"/>
  <c r="D1467" i="1"/>
  <c r="C1467" i="1"/>
  <c r="J1467" i="1" s="1"/>
  <c r="J1466" i="1"/>
  <c r="D1466" i="1"/>
  <c r="G1466" i="1" s="1"/>
  <c r="C1466" i="1"/>
  <c r="D1465" i="1"/>
  <c r="C1465" i="1"/>
  <c r="J1464" i="1"/>
  <c r="D1464" i="1"/>
  <c r="C1464" i="1"/>
  <c r="I1463" i="1"/>
  <c r="H1463" i="1"/>
  <c r="G1463" i="1"/>
  <c r="D1463" i="1"/>
  <c r="C1463" i="1"/>
  <c r="J1463" i="1" s="1"/>
  <c r="D1462" i="1"/>
  <c r="C1462" i="1"/>
  <c r="D1461" i="1"/>
  <c r="C1461" i="1"/>
  <c r="I1460" i="1"/>
  <c r="H1460" i="1"/>
  <c r="G1460" i="1"/>
  <c r="D1460" i="1"/>
  <c r="C1460" i="1"/>
  <c r="J1460" i="1" s="1"/>
  <c r="G1459" i="1"/>
  <c r="D1459" i="1"/>
  <c r="J1459" i="1" s="1"/>
  <c r="C1459" i="1"/>
  <c r="D1458" i="1"/>
  <c r="C1458" i="1"/>
  <c r="J1458" i="1" s="1"/>
  <c r="D1457" i="1"/>
  <c r="C1457" i="1"/>
  <c r="J1457" i="1" s="1"/>
  <c r="H1456" i="1"/>
  <c r="G1456" i="1"/>
  <c r="I1456" i="1" s="1"/>
  <c r="D1456" i="1"/>
  <c r="C1456" i="1"/>
  <c r="J1456" i="1" s="1"/>
  <c r="J1455" i="1"/>
  <c r="I1455" i="1"/>
  <c r="G1455" i="1"/>
  <c r="D1455" i="1"/>
  <c r="C1455" i="1"/>
  <c r="H1455" i="1" s="1"/>
  <c r="D1454" i="1"/>
  <c r="C1454" i="1"/>
  <c r="D1453" i="1"/>
  <c r="C1453" i="1"/>
  <c r="D1452" i="1"/>
  <c r="C1452" i="1"/>
  <c r="J1452" i="1" s="1"/>
  <c r="D1451" i="1"/>
  <c r="C1451" i="1"/>
  <c r="H1450" i="1"/>
  <c r="G1450" i="1"/>
  <c r="I1450" i="1" s="1"/>
  <c r="D1450" i="1"/>
  <c r="C1450" i="1"/>
  <c r="J1450" i="1" s="1"/>
  <c r="I1449" i="1"/>
  <c r="G1449" i="1"/>
  <c r="D1449" i="1"/>
  <c r="C1449" i="1"/>
  <c r="H1449" i="1" s="1"/>
  <c r="H1448" i="1"/>
  <c r="G1448" i="1"/>
  <c r="I1448" i="1" s="1"/>
  <c r="D1448" i="1"/>
  <c r="C1448" i="1"/>
  <c r="J1448" i="1" s="1"/>
  <c r="J1447" i="1"/>
  <c r="D1447" i="1"/>
  <c r="C1447" i="1"/>
  <c r="H1446" i="1"/>
  <c r="G1446" i="1"/>
  <c r="I1446" i="1" s="1"/>
  <c r="D1446" i="1"/>
  <c r="C1446" i="1"/>
  <c r="J1446" i="1" s="1"/>
  <c r="J1445" i="1"/>
  <c r="D1445" i="1"/>
  <c r="C1445" i="1"/>
  <c r="J1444" i="1"/>
  <c r="G1444" i="1"/>
  <c r="I1444" i="1" s="1"/>
  <c r="D1444" i="1"/>
  <c r="H1444" i="1" s="1"/>
  <c r="C1444" i="1"/>
  <c r="D1443" i="1"/>
  <c r="C1443" i="1"/>
  <c r="G1443" i="1" s="1"/>
  <c r="G1442" i="1"/>
  <c r="D1442" i="1"/>
  <c r="J1442" i="1" s="1"/>
  <c r="C1442" i="1"/>
  <c r="D1441" i="1"/>
  <c r="C1441" i="1"/>
  <c r="G1440" i="1"/>
  <c r="I1440" i="1" s="1"/>
  <c r="D1440" i="1"/>
  <c r="H1440" i="1" s="1"/>
  <c r="C1440" i="1"/>
  <c r="J1439" i="1"/>
  <c r="H1439" i="1"/>
  <c r="D1439" i="1"/>
  <c r="C1439" i="1"/>
  <c r="G1439" i="1" s="1"/>
  <c r="I1439" i="1" s="1"/>
  <c r="H1438" i="1"/>
  <c r="D1438" i="1"/>
  <c r="C1438" i="1"/>
  <c r="C1437" i="1"/>
  <c r="D1434" i="1"/>
  <c r="C1434" i="1"/>
  <c r="G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D1383" i="1"/>
  <c r="C1383" i="1"/>
  <c r="H1383" i="1" s="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G1324" i="1" s="1"/>
  <c r="C1324" i="1"/>
  <c r="D1323" i="1"/>
  <c r="G1323" i="1" s="1"/>
  <c r="C1323" i="1"/>
  <c r="D1322" i="1"/>
  <c r="C1322" i="1"/>
  <c r="H1322" i="1" s="1"/>
  <c r="D1321" i="1"/>
  <c r="G1321" i="1" s="1"/>
  <c r="C1321" i="1"/>
  <c r="D1320" i="1"/>
  <c r="C1320" i="1"/>
  <c r="H1320" i="1" s="1"/>
  <c r="G1319" i="1"/>
  <c r="D1319" i="1"/>
  <c r="C1319" i="1"/>
  <c r="D1318" i="1"/>
  <c r="C1318" i="1"/>
  <c r="H1318" i="1" s="1"/>
  <c r="D1317" i="1"/>
  <c r="G1317" i="1" s="1"/>
  <c r="C1317" i="1"/>
  <c r="H1317" i="1" s="1"/>
  <c r="D1316" i="1"/>
  <c r="C1316" i="1"/>
  <c r="H1316" i="1" s="1"/>
  <c r="G1315" i="1"/>
  <c r="D1315" i="1"/>
  <c r="C1315" i="1"/>
  <c r="H1315" i="1" s="1"/>
  <c r="D1314" i="1"/>
  <c r="C1314" i="1"/>
  <c r="H1314" i="1" s="1"/>
  <c r="D1313" i="1"/>
  <c r="G1313" i="1" s="1"/>
  <c r="C1313" i="1"/>
  <c r="D1312" i="1"/>
  <c r="C1312" i="1"/>
  <c r="H1312" i="1" s="1"/>
  <c r="G1311" i="1"/>
  <c r="D1311" i="1"/>
  <c r="C1311" i="1"/>
  <c r="H1311" i="1" s="1"/>
  <c r="D1310" i="1"/>
  <c r="C1310" i="1"/>
  <c r="H1310" i="1" s="1"/>
  <c r="G1309" i="1"/>
  <c r="D1309" i="1"/>
  <c r="C1309" i="1"/>
  <c r="H1309" i="1" s="1"/>
  <c r="D1308" i="1"/>
  <c r="C1308" i="1"/>
  <c r="H1308" i="1" s="1"/>
  <c r="D1307" i="1"/>
  <c r="G1307" i="1" s="1"/>
  <c r="C1307" i="1"/>
  <c r="D1306" i="1"/>
  <c r="C1306" i="1"/>
  <c r="H1306" i="1" s="1"/>
  <c r="D1305" i="1"/>
  <c r="G1305" i="1" s="1"/>
  <c r="C1305" i="1"/>
  <c r="D1304" i="1"/>
  <c r="C1304" i="1"/>
  <c r="H1304" i="1" s="1"/>
  <c r="G1303" i="1"/>
  <c r="D1303" i="1"/>
  <c r="C1303" i="1"/>
  <c r="D1302" i="1"/>
  <c r="C1302" i="1"/>
  <c r="H1302" i="1" s="1"/>
  <c r="D1301" i="1"/>
  <c r="G1301" i="1" s="1"/>
  <c r="C1301" i="1"/>
  <c r="H1301" i="1" s="1"/>
  <c r="D1300" i="1"/>
  <c r="C1300" i="1"/>
  <c r="H1300" i="1" s="1"/>
  <c r="D1299" i="1"/>
  <c r="G1299" i="1" s="1"/>
  <c r="C1299" i="1"/>
  <c r="H1299" i="1" s="1"/>
  <c r="D1298" i="1"/>
  <c r="C1298" i="1"/>
  <c r="H1298" i="1" s="1"/>
  <c r="D1297" i="1"/>
  <c r="G1297" i="1" s="1"/>
  <c r="C1297" i="1"/>
  <c r="D1296" i="1"/>
  <c r="C1296" i="1"/>
  <c r="H1296" i="1" s="1"/>
  <c r="G1295" i="1"/>
  <c r="D1295" i="1"/>
  <c r="C1295" i="1"/>
  <c r="H1295" i="1" s="1"/>
  <c r="D1294" i="1"/>
  <c r="C1294" i="1"/>
  <c r="H1294" i="1" s="1"/>
  <c r="G1293" i="1"/>
  <c r="D1293" i="1"/>
  <c r="C1293" i="1"/>
  <c r="H1293" i="1" s="1"/>
  <c r="D1292" i="1"/>
  <c r="C1292" i="1"/>
  <c r="H1292" i="1" s="1"/>
  <c r="D1291" i="1"/>
  <c r="G1291" i="1" s="1"/>
  <c r="C1291" i="1"/>
  <c r="D1290" i="1"/>
  <c r="C1290" i="1"/>
  <c r="H1290" i="1" s="1"/>
  <c r="D1289" i="1"/>
  <c r="G1289" i="1" s="1"/>
  <c r="C1289" i="1"/>
  <c r="D1288" i="1"/>
  <c r="C1288" i="1"/>
  <c r="H1288" i="1" s="1"/>
  <c r="G1287" i="1"/>
  <c r="D1287" i="1"/>
  <c r="C1287" i="1"/>
  <c r="D1286" i="1"/>
  <c r="C1286" i="1"/>
  <c r="H1286" i="1" s="1"/>
  <c r="D1285" i="1"/>
  <c r="G1285" i="1" s="1"/>
  <c r="C1285" i="1"/>
  <c r="H1285" i="1" s="1"/>
  <c r="D1284" i="1"/>
  <c r="C1284" i="1"/>
  <c r="H1284" i="1" s="1"/>
  <c r="D1283" i="1"/>
  <c r="G1283" i="1" s="1"/>
  <c r="C1283" i="1"/>
  <c r="H1283" i="1" s="1"/>
  <c r="D1282" i="1"/>
  <c r="C1282" i="1"/>
  <c r="H1282" i="1" s="1"/>
  <c r="D1281" i="1"/>
  <c r="G1281" i="1" s="1"/>
  <c r="C1281" i="1"/>
  <c r="D1280" i="1"/>
  <c r="C1280" i="1"/>
  <c r="H1280" i="1" s="1"/>
  <c r="G1279" i="1"/>
  <c r="D1279" i="1"/>
  <c r="C1279" i="1"/>
  <c r="H1279" i="1" s="1"/>
  <c r="D1278" i="1"/>
  <c r="C1278" i="1"/>
  <c r="H1278" i="1" s="1"/>
  <c r="G1277" i="1"/>
  <c r="D1277" i="1"/>
  <c r="C1277" i="1"/>
  <c r="H1277" i="1" s="1"/>
  <c r="D1276" i="1"/>
  <c r="C1276" i="1"/>
  <c r="H1276" i="1" s="1"/>
  <c r="D1275" i="1"/>
  <c r="G1275" i="1" s="1"/>
  <c r="C1275" i="1"/>
  <c r="D1274" i="1"/>
  <c r="C1274" i="1"/>
  <c r="H1274" i="1" s="1"/>
  <c r="D1273" i="1"/>
  <c r="G1273" i="1" s="1"/>
  <c r="C1273" i="1"/>
  <c r="D1272" i="1"/>
  <c r="C1272" i="1"/>
  <c r="H1272" i="1" s="1"/>
  <c r="G1271" i="1"/>
  <c r="D1271" i="1"/>
  <c r="C1271" i="1"/>
  <c r="D1270" i="1"/>
  <c r="C1270" i="1"/>
  <c r="H1270" i="1" s="1"/>
  <c r="D1269" i="1"/>
  <c r="G1269" i="1" s="1"/>
  <c r="C1269" i="1"/>
  <c r="H1269" i="1" s="1"/>
  <c r="D1268" i="1"/>
  <c r="C1268" i="1"/>
  <c r="H1268" i="1" s="1"/>
  <c r="D1267" i="1"/>
  <c r="G1267" i="1" s="1"/>
  <c r="C1267" i="1"/>
  <c r="H1267" i="1" s="1"/>
  <c r="D1266" i="1"/>
  <c r="C1266" i="1"/>
  <c r="H1266" i="1" s="1"/>
  <c r="D1265" i="1"/>
  <c r="G1265" i="1" s="1"/>
  <c r="C1265" i="1"/>
  <c r="D1264" i="1"/>
  <c r="C1264" i="1"/>
  <c r="H1264" i="1" s="1"/>
  <c r="G1263" i="1"/>
  <c r="D1263" i="1"/>
  <c r="C1263" i="1"/>
  <c r="H1263" i="1" s="1"/>
  <c r="D1262" i="1"/>
  <c r="C1262" i="1"/>
  <c r="H1262" i="1" s="1"/>
  <c r="G1261" i="1"/>
  <c r="D1261" i="1"/>
  <c r="C1261" i="1"/>
  <c r="H1261" i="1" s="1"/>
  <c r="D1260" i="1"/>
  <c r="C1260" i="1"/>
  <c r="H1260" i="1" s="1"/>
  <c r="D1259" i="1"/>
  <c r="G1259" i="1" s="1"/>
  <c r="C1259" i="1"/>
  <c r="D1258" i="1"/>
  <c r="C1258" i="1"/>
  <c r="H1258" i="1" s="1"/>
  <c r="D1257" i="1"/>
  <c r="G1257" i="1" s="1"/>
  <c r="C1257" i="1"/>
  <c r="D1256" i="1"/>
  <c r="C1256" i="1"/>
  <c r="H1256" i="1" s="1"/>
  <c r="G1255" i="1"/>
  <c r="D1255" i="1"/>
  <c r="C1255" i="1"/>
  <c r="D1254" i="1"/>
  <c r="C1254" i="1"/>
  <c r="H1254" i="1" s="1"/>
  <c r="D1253" i="1"/>
  <c r="G1253" i="1" s="1"/>
  <c r="C1253" i="1"/>
  <c r="H1253" i="1" s="1"/>
  <c r="D1252" i="1"/>
  <c r="C1252" i="1"/>
  <c r="H1252" i="1" s="1"/>
  <c r="D1251" i="1"/>
  <c r="G1251" i="1" s="1"/>
  <c r="C1251" i="1"/>
  <c r="H1251" i="1" s="1"/>
  <c r="D1250" i="1"/>
  <c r="C1250" i="1"/>
  <c r="H1250" i="1" s="1"/>
  <c r="D1249" i="1"/>
  <c r="G1249" i="1" s="1"/>
  <c r="C1249" i="1"/>
  <c r="D1248" i="1"/>
  <c r="C1248" i="1"/>
  <c r="H1248" i="1" s="1"/>
  <c r="G1247" i="1"/>
  <c r="D1247" i="1"/>
  <c r="C1247" i="1"/>
  <c r="H1247" i="1" s="1"/>
  <c r="D1246" i="1"/>
  <c r="C1246" i="1"/>
  <c r="H1246" i="1" s="1"/>
  <c r="G1245" i="1"/>
  <c r="D1245" i="1"/>
  <c r="C1245" i="1"/>
  <c r="H1245" i="1" s="1"/>
  <c r="D1244" i="1"/>
  <c r="C1244" i="1"/>
  <c r="H1244" i="1" s="1"/>
  <c r="D1243" i="1"/>
  <c r="G1243" i="1" s="1"/>
  <c r="C1243" i="1"/>
  <c r="D1242" i="1"/>
  <c r="C1242" i="1"/>
  <c r="H1242" i="1" s="1"/>
  <c r="D1241" i="1"/>
  <c r="G1241" i="1" s="1"/>
  <c r="C1241" i="1"/>
  <c r="D1240" i="1"/>
  <c r="C1240" i="1"/>
  <c r="H1240" i="1" s="1"/>
  <c r="G1239" i="1"/>
  <c r="D1239" i="1"/>
  <c r="C1239" i="1"/>
  <c r="D1238" i="1"/>
  <c r="C1238" i="1"/>
  <c r="H1238" i="1" s="1"/>
  <c r="D1237" i="1"/>
  <c r="G1237" i="1" s="1"/>
  <c r="C1237" i="1"/>
  <c r="H1237" i="1" s="1"/>
  <c r="D1236" i="1"/>
  <c r="C1236" i="1"/>
  <c r="H1236" i="1" s="1"/>
  <c r="D1235" i="1"/>
  <c r="G1235" i="1" s="1"/>
  <c r="C1235" i="1"/>
  <c r="H1235" i="1" s="1"/>
  <c r="D1234" i="1"/>
  <c r="C1234" i="1"/>
  <c r="H1234" i="1" s="1"/>
  <c r="D1233" i="1"/>
  <c r="G1233" i="1" s="1"/>
  <c r="C1233" i="1"/>
  <c r="D1232" i="1"/>
  <c r="C1232" i="1"/>
  <c r="H1232" i="1" s="1"/>
  <c r="G1231" i="1"/>
  <c r="D1231" i="1"/>
  <c r="C1231" i="1"/>
  <c r="H1231" i="1" s="1"/>
  <c r="D1230" i="1"/>
  <c r="C1230" i="1"/>
  <c r="H1230" i="1" s="1"/>
  <c r="G1229" i="1"/>
  <c r="D1229" i="1"/>
  <c r="C1229" i="1"/>
  <c r="H1229" i="1" s="1"/>
  <c r="D1228" i="1"/>
  <c r="C1228" i="1"/>
  <c r="H1228" i="1" s="1"/>
  <c r="D1227" i="1"/>
  <c r="G1227" i="1" s="1"/>
  <c r="C1227" i="1"/>
  <c r="D1226" i="1"/>
  <c r="C1226" i="1"/>
  <c r="H1226" i="1" s="1"/>
  <c r="D1225" i="1"/>
  <c r="G1225" i="1" s="1"/>
  <c r="C1225" i="1"/>
  <c r="D1224" i="1"/>
  <c r="C1224" i="1"/>
  <c r="H1224" i="1" s="1"/>
  <c r="G1223" i="1"/>
  <c r="D1223" i="1"/>
  <c r="C1223" i="1"/>
  <c r="D1222" i="1"/>
  <c r="C1222" i="1"/>
  <c r="H1222" i="1" s="1"/>
  <c r="D1221" i="1"/>
  <c r="G1221" i="1" s="1"/>
  <c r="C1221" i="1"/>
  <c r="H1221" i="1" s="1"/>
  <c r="D1220" i="1"/>
  <c r="C1220" i="1"/>
  <c r="H1220" i="1" s="1"/>
  <c r="D1219" i="1"/>
  <c r="G1219" i="1" s="1"/>
  <c r="C1219" i="1"/>
  <c r="H1219" i="1" s="1"/>
  <c r="D1218" i="1"/>
  <c r="C1218" i="1"/>
  <c r="H1218" i="1" s="1"/>
  <c r="D1217" i="1"/>
  <c r="G1217" i="1" s="1"/>
  <c r="C1217" i="1"/>
  <c r="D1216" i="1"/>
  <c r="C1216" i="1"/>
  <c r="H1216" i="1" s="1"/>
  <c r="G1215" i="1"/>
  <c r="D1215" i="1"/>
  <c r="C1215" i="1"/>
  <c r="H1215" i="1" s="1"/>
  <c r="D1213" i="1"/>
  <c r="G1213" i="1" s="1"/>
  <c r="C1213" i="1"/>
  <c r="D1212" i="1"/>
  <c r="C1212" i="1"/>
  <c r="H1212" i="1" s="1"/>
  <c r="G1211" i="1"/>
  <c r="D1211" i="1"/>
  <c r="C1211" i="1"/>
  <c r="H1211" i="1" s="1"/>
  <c r="D1210" i="1"/>
  <c r="C1210" i="1"/>
  <c r="H1210" i="1" s="1"/>
  <c r="G1209" i="1"/>
  <c r="D1209" i="1"/>
  <c r="C1209" i="1"/>
  <c r="H1209" i="1" s="1"/>
  <c r="D1208" i="1"/>
  <c r="C1208" i="1"/>
  <c r="H1208" i="1" s="1"/>
  <c r="D1207" i="1"/>
  <c r="G1207" i="1" s="1"/>
  <c r="C1207" i="1"/>
  <c r="D1206" i="1"/>
  <c r="C1206" i="1"/>
  <c r="H1206" i="1" s="1"/>
  <c r="D1205" i="1"/>
  <c r="G1205" i="1" s="1"/>
  <c r="C1205" i="1"/>
  <c r="D1204" i="1"/>
  <c r="C1204" i="1"/>
  <c r="H1204" i="1" s="1"/>
  <c r="G1203" i="1"/>
  <c r="D1203" i="1"/>
  <c r="C1203" i="1"/>
  <c r="D1202" i="1"/>
  <c r="C1202" i="1"/>
  <c r="H1202" i="1" s="1"/>
  <c r="D1201" i="1"/>
  <c r="G1201" i="1" s="1"/>
  <c r="C1201" i="1"/>
  <c r="H1201" i="1" s="1"/>
  <c r="D1200" i="1"/>
  <c r="C1200" i="1"/>
  <c r="H1200" i="1" s="1"/>
  <c r="D1199" i="1"/>
  <c r="G1199" i="1" s="1"/>
  <c r="C1199" i="1"/>
  <c r="H1199" i="1" s="1"/>
  <c r="D1198" i="1"/>
  <c r="C1198" i="1"/>
  <c r="H1198" i="1" s="1"/>
  <c r="D1197" i="1"/>
  <c r="G1197" i="1" s="1"/>
  <c r="C1197" i="1"/>
  <c r="D1196" i="1"/>
  <c r="C1196" i="1"/>
  <c r="H1196" i="1" s="1"/>
  <c r="G1195" i="1"/>
  <c r="D1195" i="1"/>
  <c r="C1195" i="1"/>
  <c r="H1195" i="1" s="1"/>
  <c r="D1194" i="1"/>
  <c r="C1194" i="1"/>
  <c r="H1194" i="1" s="1"/>
  <c r="G1193" i="1"/>
  <c r="D1193" i="1"/>
  <c r="C1193" i="1"/>
  <c r="H1193" i="1" s="1"/>
  <c r="D1192" i="1"/>
  <c r="C1192" i="1"/>
  <c r="H1192" i="1" s="1"/>
  <c r="D1191" i="1"/>
  <c r="G1191" i="1" s="1"/>
  <c r="C1191" i="1"/>
  <c r="D1190" i="1"/>
  <c r="C1190" i="1"/>
  <c r="H1190" i="1" s="1"/>
  <c r="D1189" i="1"/>
  <c r="G1189" i="1" s="1"/>
  <c r="C1189" i="1"/>
  <c r="D1188" i="1"/>
  <c r="C1188" i="1"/>
  <c r="H1188" i="1" s="1"/>
  <c r="G1187" i="1"/>
  <c r="D1187" i="1"/>
  <c r="C1187" i="1"/>
  <c r="D1186" i="1"/>
  <c r="C1186" i="1"/>
  <c r="H1186" i="1" s="1"/>
  <c r="D1185" i="1"/>
  <c r="G1185" i="1" s="1"/>
  <c r="C1185" i="1"/>
  <c r="H1185" i="1" s="1"/>
  <c r="D1184" i="1"/>
  <c r="C1184" i="1"/>
  <c r="H1184" i="1" s="1"/>
  <c r="D1183" i="1"/>
  <c r="D1182" i="1"/>
  <c r="C1182" i="1"/>
  <c r="H1182" i="1" s="1"/>
  <c r="D1181" i="1"/>
  <c r="G1181" i="1" s="1"/>
  <c r="C1181" i="1"/>
  <c r="D1180" i="1"/>
  <c r="C1180" i="1"/>
  <c r="H1180" i="1" s="1"/>
  <c r="D1179" i="1"/>
  <c r="G1179" i="1" s="1"/>
  <c r="C1179" i="1"/>
  <c r="D1178" i="1"/>
  <c r="C1178" i="1"/>
  <c r="H1178" i="1" s="1"/>
  <c r="G1177" i="1"/>
  <c r="D1177" i="1"/>
  <c r="C1177" i="1"/>
  <c r="D1176" i="1"/>
  <c r="C1176" i="1"/>
  <c r="H1176" i="1" s="1"/>
  <c r="D1175" i="1"/>
  <c r="G1175" i="1" s="1"/>
  <c r="C1175" i="1"/>
  <c r="H1175" i="1" s="1"/>
  <c r="D1174" i="1"/>
  <c r="C1174" i="1"/>
  <c r="H1174" i="1" s="1"/>
  <c r="D1173" i="1"/>
  <c r="G1173" i="1" s="1"/>
  <c r="C1173" i="1"/>
  <c r="H1173" i="1" s="1"/>
  <c r="D1172" i="1"/>
  <c r="C1172" i="1"/>
  <c r="H1172" i="1" s="1"/>
  <c r="D1171" i="1"/>
  <c r="G1171" i="1" s="1"/>
  <c r="C1171" i="1"/>
  <c r="D1170" i="1"/>
  <c r="C1170" i="1"/>
  <c r="H1170" i="1" s="1"/>
  <c r="G1169" i="1"/>
  <c r="D1169" i="1"/>
  <c r="C1169" i="1"/>
  <c r="H1169" i="1" s="1"/>
  <c r="D1168" i="1"/>
  <c r="C1168" i="1"/>
  <c r="H1168" i="1" s="1"/>
  <c r="G1167" i="1"/>
  <c r="D1167" i="1"/>
  <c r="C1167" i="1"/>
  <c r="H1167" i="1" s="1"/>
  <c r="D1166" i="1"/>
  <c r="C1166" i="1"/>
  <c r="H1166" i="1" s="1"/>
  <c r="D1165" i="1"/>
  <c r="G1165" i="1" s="1"/>
  <c r="C1165" i="1"/>
  <c r="D1164" i="1"/>
  <c r="C1164" i="1"/>
  <c r="H1164" i="1" s="1"/>
  <c r="D1163" i="1"/>
  <c r="G1163" i="1" s="1"/>
  <c r="C1163" i="1"/>
  <c r="D1162" i="1"/>
  <c r="C1162" i="1"/>
  <c r="H1162" i="1" s="1"/>
  <c r="G1161" i="1"/>
  <c r="D1161" i="1"/>
  <c r="C1161" i="1"/>
  <c r="D1160" i="1"/>
  <c r="C1160" i="1"/>
  <c r="H1160" i="1" s="1"/>
  <c r="D1159" i="1"/>
  <c r="G1159" i="1" s="1"/>
  <c r="C1159" i="1"/>
  <c r="H1159" i="1" s="1"/>
  <c r="D1158" i="1"/>
  <c r="C1158" i="1"/>
  <c r="H1158" i="1" s="1"/>
  <c r="D1157" i="1"/>
  <c r="G1157" i="1" s="1"/>
  <c r="C1157" i="1"/>
  <c r="H1157" i="1" s="1"/>
  <c r="D1156" i="1"/>
  <c r="C1156" i="1"/>
  <c r="H1156" i="1" s="1"/>
  <c r="D1155" i="1"/>
  <c r="G1155" i="1" s="1"/>
  <c r="C1155" i="1"/>
  <c r="D1154" i="1"/>
  <c r="D1151" i="1"/>
  <c r="G1151" i="1" s="1"/>
  <c r="C1151" i="1"/>
  <c r="H1151" i="1" s="1"/>
  <c r="D1150" i="1"/>
  <c r="C1150" i="1"/>
  <c r="H1150" i="1" s="1"/>
  <c r="D1149" i="1"/>
  <c r="G1149" i="1" s="1"/>
  <c r="C1149" i="1"/>
  <c r="H1149" i="1" s="1"/>
  <c r="D1148" i="1"/>
  <c r="C1148" i="1"/>
  <c r="H1148" i="1" s="1"/>
  <c r="D1147" i="1"/>
  <c r="G1147" i="1" s="1"/>
  <c r="C1147" i="1"/>
  <c r="D1146" i="1"/>
  <c r="C1146" i="1"/>
  <c r="H1146" i="1" s="1"/>
  <c r="G1145" i="1"/>
  <c r="D1145" i="1"/>
  <c r="C1145" i="1"/>
  <c r="H1145" i="1" s="1"/>
  <c r="D1144" i="1"/>
  <c r="C1144" i="1"/>
  <c r="H1144" i="1" s="1"/>
  <c r="G1143" i="1"/>
  <c r="D1143" i="1"/>
  <c r="C1143" i="1"/>
  <c r="H1143" i="1" s="1"/>
  <c r="D1142" i="1"/>
  <c r="C1142" i="1"/>
  <c r="H1142" i="1" s="1"/>
  <c r="D1141" i="1"/>
  <c r="G1141" i="1" s="1"/>
  <c r="C1141" i="1"/>
  <c r="D1140" i="1"/>
  <c r="C1140" i="1"/>
  <c r="H1140" i="1" s="1"/>
  <c r="D1139" i="1"/>
  <c r="G1139" i="1" s="1"/>
  <c r="C1139" i="1"/>
  <c r="D1138" i="1"/>
  <c r="C1138" i="1"/>
  <c r="H1138" i="1" s="1"/>
  <c r="G1137" i="1"/>
  <c r="D1137" i="1"/>
  <c r="C1137" i="1"/>
  <c r="D1136" i="1"/>
  <c r="C1136" i="1"/>
  <c r="H1136" i="1" s="1"/>
  <c r="D1135" i="1"/>
  <c r="G1135" i="1" s="1"/>
  <c r="C1135" i="1"/>
  <c r="H1135" i="1" s="1"/>
  <c r="D1134" i="1"/>
  <c r="C1134" i="1"/>
  <c r="H1134" i="1" s="1"/>
  <c r="D1133" i="1"/>
  <c r="G1133" i="1" s="1"/>
  <c r="C1133" i="1"/>
  <c r="H1133" i="1" s="1"/>
  <c r="D1132" i="1"/>
  <c r="C1132" i="1"/>
  <c r="H1132" i="1" s="1"/>
  <c r="D1131" i="1"/>
  <c r="G1131" i="1" s="1"/>
  <c r="C1131" i="1"/>
  <c r="D1130" i="1"/>
  <c r="C1130" i="1"/>
  <c r="H1130" i="1" s="1"/>
  <c r="G1129" i="1"/>
  <c r="D1129" i="1"/>
  <c r="C1129" i="1"/>
  <c r="H1129" i="1" s="1"/>
  <c r="D1128" i="1"/>
  <c r="C1128" i="1"/>
  <c r="H1128" i="1" s="1"/>
  <c r="G1127" i="1"/>
  <c r="D1127" i="1"/>
  <c r="C1127" i="1"/>
  <c r="H1127" i="1" s="1"/>
  <c r="D1126" i="1"/>
  <c r="C1126" i="1"/>
  <c r="H1126" i="1" s="1"/>
  <c r="D1125" i="1"/>
  <c r="G1125" i="1" s="1"/>
  <c r="C1125" i="1"/>
  <c r="D1124" i="1"/>
  <c r="D1123" i="1"/>
  <c r="G1123" i="1" s="1"/>
  <c r="C1123" i="1"/>
  <c r="H1123" i="1" s="1"/>
  <c r="D1122" i="1"/>
  <c r="C1122" i="1"/>
  <c r="H1122" i="1" s="1"/>
  <c r="D1121" i="1"/>
  <c r="G1121" i="1" s="1"/>
  <c r="C1121" i="1"/>
  <c r="D1120" i="1"/>
  <c r="C1120" i="1"/>
  <c r="H1120" i="1" s="1"/>
  <c r="G1119" i="1"/>
  <c r="D1119" i="1"/>
  <c r="C1119" i="1"/>
  <c r="H1119" i="1" s="1"/>
  <c r="D1118" i="1"/>
  <c r="C1118" i="1"/>
  <c r="H1118" i="1" s="1"/>
  <c r="G1117" i="1"/>
  <c r="D1117" i="1"/>
  <c r="C1117" i="1"/>
  <c r="H1117" i="1" s="1"/>
  <c r="D1116" i="1"/>
  <c r="C1116" i="1"/>
  <c r="H1116" i="1" s="1"/>
  <c r="D1115" i="1"/>
  <c r="G1115" i="1" s="1"/>
  <c r="C1115" i="1"/>
  <c r="D1114" i="1"/>
  <c r="C1114" i="1"/>
  <c r="H1114" i="1" s="1"/>
  <c r="D1113" i="1"/>
  <c r="G1113" i="1" s="1"/>
  <c r="C1113" i="1"/>
  <c r="D1112" i="1"/>
  <c r="C1112" i="1"/>
  <c r="H1112" i="1" s="1"/>
  <c r="G1111" i="1"/>
  <c r="D1111" i="1"/>
  <c r="C1111" i="1"/>
  <c r="D1110" i="1"/>
  <c r="C1110" i="1"/>
  <c r="H1110" i="1" s="1"/>
  <c r="D1109" i="1"/>
  <c r="G1109" i="1" s="1"/>
  <c r="C1109" i="1"/>
  <c r="H1109" i="1" s="1"/>
  <c r="D1108" i="1"/>
  <c r="C1108" i="1"/>
  <c r="H1108" i="1" s="1"/>
  <c r="D1107" i="1"/>
  <c r="G1107" i="1" s="1"/>
  <c r="C1107" i="1"/>
  <c r="H1107" i="1" s="1"/>
  <c r="D1106" i="1"/>
  <c r="C1106" i="1"/>
  <c r="H1106" i="1" s="1"/>
  <c r="D1105" i="1"/>
  <c r="G1105" i="1" s="1"/>
  <c r="C1105" i="1"/>
  <c r="D1104" i="1"/>
  <c r="C1104" i="1"/>
  <c r="H1104" i="1" s="1"/>
  <c r="G1103" i="1"/>
  <c r="D1103" i="1"/>
  <c r="C1103" i="1"/>
  <c r="H1103" i="1" s="1"/>
  <c r="D1102" i="1"/>
  <c r="C1102" i="1"/>
  <c r="H1102" i="1" s="1"/>
  <c r="G1101" i="1"/>
  <c r="D1101" i="1"/>
  <c r="C1101" i="1"/>
  <c r="H1101" i="1" s="1"/>
  <c r="D1100" i="1"/>
  <c r="C1100" i="1"/>
  <c r="H1100" i="1" s="1"/>
  <c r="D1099" i="1"/>
  <c r="G1099" i="1" s="1"/>
  <c r="C1099" i="1"/>
  <c r="H1099" i="1" s="1"/>
  <c r="D1098" i="1"/>
  <c r="C1098" i="1"/>
  <c r="H1098" i="1" s="1"/>
  <c r="D1097" i="1"/>
  <c r="G1097" i="1" s="1"/>
  <c r="C1097" i="1"/>
  <c r="D1096" i="1"/>
  <c r="D1095" i="1"/>
  <c r="G1095" i="1" s="1"/>
  <c r="C1095" i="1"/>
  <c r="D1094" i="1"/>
  <c r="C1094" i="1"/>
  <c r="H1094" i="1" s="1"/>
  <c r="G1093" i="1"/>
  <c r="D1093" i="1"/>
  <c r="C1093" i="1"/>
  <c r="H1093" i="1" s="1"/>
  <c r="D1092" i="1"/>
  <c r="C1092" i="1"/>
  <c r="H1092" i="1" s="1"/>
  <c r="G1091" i="1"/>
  <c r="D1091" i="1"/>
  <c r="C1091" i="1"/>
  <c r="H1091" i="1" s="1"/>
  <c r="D1090" i="1"/>
  <c r="C1090" i="1"/>
  <c r="H1090" i="1" s="1"/>
  <c r="D1089" i="1"/>
  <c r="C1089" i="1"/>
  <c r="D1088" i="1"/>
  <c r="C1088" i="1"/>
  <c r="H1088" i="1" s="1"/>
  <c r="D1087" i="1"/>
  <c r="G1087" i="1" s="1"/>
  <c r="C1087" i="1"/>
  <c r="D1086" i="1"/>
  <c r="C1086" i="1"/>
  <c r="G1085" i="1"/>
  <c r="D1085" i="1"/>
  <c r="C1085" i="1"/>
  <c r="D1084" i="1"/>
  <c r="C1084" i="1"/>
  <c r="D1083" i="1"/>
  <c r="C1083" i="1"/>
  <c r="D1082" i="1"/>
  <c r="C1082" i="1"/>
  <c r="D1081" i="1"/>
  <c r="C1081" i="1"/>
  <c r="H1081" i="1" s="1"/>
  <c r="D1080" i="1"/>
  <c r="C1080" i="1"/>
  <c r="D1079" i="1"/>
  <c r="G1079" i="1" s="1"/>
  <c r="C1079" i="1"/>
  <c r="D1078" i="1"/>
  <c r="C1078" i="1"/>
  <c r="G1077" i="1"/>
  <c r="D1077" i="1"/>
  <c r="C1077" i="1"/>
  <c r="H1077" i="1" s="1"/>
  <c r="D1076" i="1"/>
  <c r="C1076" i="1"/>
  <c r="G1075" i="1"/>
  <c r="D1075" i="1"/>
  <c r="C1075" i="1"/>
  <c r="H1075" i="1" s="1"/>
  <c r="D1074" i="1"/>
  <c r="C1074" i="1"/>
  <c r="D1073" i="1"/>
  <c r="C1073" i="1"/>
  <c r="D1072" i="1"/>
  <c r="C1072" i="1"/>
  <c r="D1071" i="1"/>
  <c r="G1071" i="1" s="1"/>
  <c r="C1071" i="1"/>
  <c r="D1070" i="1"/>
  <c r="C1070" i="1"/>
  <c r="G1069" i="1"/>
  <c r="D1069" i="1"/>
  <c r="C1069" i="1"/>
  <c r="D1068" i="1"/>
  <c r="C1068" i="1"/>
  <c r="D1067" i="1"/>
  <c r="C1067" i="1"/>
  <c r="D1066" i="1"/>
  <c r="C1066" i="1"/>
  <c r="D1065" i="1"/>
  <c r="C1065" i="1"/>
  <c r="H1065" i="1" s="1"/>
  <c r="D1064" i="1"/>
  <c r="C1064" i="1"/>
  <c r="D1063" i="1"/>
  <c r="G1063" i="1" s="1"/>
  <c r="C1063" i="1"/>
  <c r="D1062" i="1"/>
  <c r="C1062" i="1"/>
  <c r="G1061" i="1"/>
  <c r="D1061" i="1"/>
  <c r="C1061" i="1"/>
  <c r="H1061" i="1" s="1"/>
  <c r="D1060" i="1"/>
  <c r="C1060" i="1"/>
  <c r="G1059" i="1"/>
  <c r="D1059" i="1"/>
  <c r="C1059" i="1"/>
  <c r="H1059" i="1" s="1"/>
  <c r="D1058" i="1"/>
  <c r="C1058" i="1"/>
  <c r="D1057" i="1"/>
  <c r="C1057" i="1"/>
  <c r="D1056" i="1"/>
  <c r="C1056" i="1"/>
  <c r="D1055" i="1"/>
  <c r="G1055" i="1" s="1"/>
  <c r="C1055" i="1"/>
  <c r="D1054" i="1"/>
  <c r="C1054" i="1"/>
  <c r="G1053" i="1"/>
  <c r="D1053" i="1"/>
  <c r="C1053" i="1"/>
  <c r="D1052" i="1"/>
  <c r="C1052" i="1"/>
  <c r="D1051" i="1"/>
  <c r="C1051" i="1"/>
  <c r="D1050" i="1"/>
  <c r="C1050" i="1"/>
  <c r="D1049" i="1"/>
  <c r="C1049" i="1"/>
  <c r="H1049" i="1" s="1"/>
  <c r="D1048" i="1"/>
  <c r="C1048" i="1"/>
  <c r="D1047" i="1"/>
  <c r="G1045" i="1"/>
  <c r="D1045" i="1"/>
  <c r="C1045" i="1"/>
  <c r="H1045" i="1" s="1"/>
  <c r="D1044" i="1"/>
  <c r="C1044" i="1"/>
  <c r="G1043" i="1"/>
  <c r="D1043" i="1"/>
  <c r="C1043" i="1"/>
  <c r="H1043" i="1" s="1"/>
  <c r="D1042" i="1"/>
  <c r="C1042" i="1"/>
  <c r="D1041" i="1"/>
  <c r="C1041" i="1"/>
  <c r="D1040" i="1"/>
  <c r="C1040" i="1"/>
  <c r="D1039" i="1"/>
  <c r="G1039" i="1" s="1"/>
  <c r="C1039" i="1"/>
  <c r="D1038" i="1"/>
  <c r="C1038" i="1"/>
  <c r="G1037" i="1"/>
  <c r="D1037" i="1"/>
  <c r="C1037" i="1"/>
  <c r="D1036" i="1"/>
  <c r="C1036" i="1"/>
  <c r="D1035" i="1"/>
  <c r="C1035" i="1"/>
  <c r="D1034" i="1"/>
  <c r="C1034" i="1"/>
  <c r="D1033" i="1"/>
  <c r="C1033" i="1"/>
  <c r="H1033" i="1" s="1"/>
  <c r="D1032" i="1"/>
  <c r="C1032" i="1"/>
  <c r="G1031" i="1"/>
  <c r="D1031" i="1"/>
  <c r="C1031" i="1"/>
  <c r="D1030" i="1"/>
  <c r="C1030" i="1"/>
  <c r="G1029" i="1"/>
  <c r="D1029" i="1"/>
  <c r="C1029" i="1"/>
  <c r="H1029" i="1" s="1"/>
  <c r="D1028" i="1"/>
  <c r="C1028" i="1"/>
  <c r="G1027" i="1"/>
  <c r="D1027" i="1"/>
  <c r="C1027" i="1"/>
  <c r="H1027" i="1" s="1"/>
  <c r="D1026" i="1"/>
  <c r="C1026" i="1"/>
  <c r="D1025" i="1"/>
  <c r="C1025" i="1"/>
  <c r="D1024" i="1"/>
  <c r="C1024" i="1"/>
  <c r="D1023" i="1"/>
  <c r="G1023" i="1" s="1"/>
  <c r="C1023" i="1"/>
  <c r="D1022" i="1"/>
  <c r="C1022" i="1"/>
  <c r="G1021" i="1"/>
  <c r="D1021" i="1"/>
  <c r="C1021" i="1"/>
  <c r="D1020" i="1"/>
  <c r="C1020" i="1"/>
  <c r="D1019" i="1"/>
  <c r="C1019" i="1"/>
  <c r="D1018" i="1"/>
  <c r="C1018" i="1"/>
  <c r="D1017" i="1"/>
  <c r="C1017" i="1"/>
  <c r="H1017" i="1" s="1"/>
  <c r="D1016" i="1"/>
  <c r="C1016" i="1"/>
  <c r="D1015" i="1"/>
  <c r="G1015" i="1" s="1"/>
  <c r="C1015" i="1"/>
  <c r="D1014" i="1"/>
  <c r="C1014" i="1"/>
  <c r="G1013" i="1"/>
  <c r="D1013" i="1"/>
  <c r="C1013" i="1"/>
  <c r="H1013" i="1" s="1"/>
  <c r="D1012" i="1"/>
  <c r="C1012" i="1"/>
  <c r="G1011" i="1"/>
  <c r="D1011" i="1"/>
  <c r="C1011" i="1"/>
  <c r="H1011" i="1" s="1"/>
  <c r="D1010" i="1"/>
  <c r="C1010" i="1"/>
  <c r="D1009" i="1"/>
  <c r="C1009" i="1"/>
  <c r="D1008" i="1"/>
  <c r="C1008" i="1"/>
  <c r="D1007" i="1"/>
  <c r="G1007" i="1" s="1"/>
  <c r="C1007" i="1"/>
  <c r="D1006" i="1"/>
  <c r="C1006" i="1"/>
  <c r="G1005" i="1"/>
  <c r="D1005" i="1"/>
  <c r="C1005" i="1"/>
  <c r="D1004" i="1"/>
  <c r="C1004" i="1"/>
  <c r="D1003" i="1"/>
  <c r="C1003" i="1"/>
  <c r="D1002" i="1"/>
  <c r="C1002" i="1"/>
  <c r="D1001" i="1"/>
  <c r="C1001" i="1"/>
  <c r="H1001" i="1" s="1"/>
  <c r="D1000" i="1"/>
  <c r="C1000" i="1"/>
  <c r="H999" i="1"/>
  <c r="G999" i="1"/>
  <c r="D999" i="1"/>
  <c r="C999" i="1"/>
  <c r="D998" i="1"/>
  <c r="C998" i="1"/>
  <c r="D997" i="1"/>
  <c r="C997" i="1"/>
  <c r="D996" i="1"/>
  <c r="C996" i="1"/>
  <c r="H996" i="1" s="1"/>
  <c r="D995" i="1"/>
  <c r="C995" i="1"/>
  <c r="D994" i="1"/>
  <c r="C994" i="1"/>
  <c r="H994" i="1" s="1"/>
  <c r="D993" i="1"/>
  <c r="C993" i="1"/>
  <c r="D992" i="1"/>
  <c r="C992" i="1"/>
  <c r="H992" i="1" s="1"/>
  <c r="D991" i="1"/>
  <c r="C991" i="1"/>
  <c r="D989" i="1"/>
  <c r="C989" i="1"/>
  <c r="D988" i="1"/>
  <c r="C988" i="1"/>
  <c r="H988" i="1" s="1"/>
  <c r="D987" i="1"/>
  <c r="C987" i="1"/>
  <c r="D986" i="1"/>
  <c r="C986" i="1"/>
  <c r="H986" i="1" s="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G737" i="1"/>
  <c r="D737" i="1"/>
  <c r="C737" i="1"/>
  <c r="H737" i="1" s="1"/>
  <c r="D736" i="1"/>
  <c r="C736" i="1"/>
  <c r="G735" i="1"/>
  <c r="D735" i="1"/>
  <c r="C735" i="1"/>
  <c r="H735" i="1" s="1"/>
  <c r="D734" i="1"/>
  <c r="C734" i="1"/>
  <c r="D733" i="1"/>
  <c r="C733" i="1"/>
  <c r="D732" i="1"/>
  <c r="C732" i="1"/>
  <c r="G731" i="1"/>
  <c r="D731" i="1"/>
  <c r="C731" i="1"/>
  <c r="H731" i="1" s="1"/>
  <c r="D730" i="1"/>
  <c r="C730" i="1"/>
  <c r="G729" i="1"/>
  <c r="D729" i="1"/>
  <c r="C729" i="1"/>
  <c r="H729" i="1" s="1"/>
  <c r="D728" i="1"/>
  <c r="C728" i="1"/>
  <c r="D727" i="1"/>
  <c r="C727" i="1"/>
  <c r="H727" i="1" s="1"/>
  <c r="D726" i="1"/>
  <c r="C726" i="1"/>
  <c r="D725" i="1"/>
  <c r="C725" i="1"/>
  <c r="H725" i="1" s="1"/>
  <c r="D724" i="1"/>
  <c r="C724" i="1"/>
  <c r="D723" i="1"/>
  <c r="C723" i="1"/>
  <c r="D722" i="1"/>
  <c r="C722" i="1"/>
  <c r="G721" i="1"/>
  <c r="D721" i="1"/>
  <c r="C721" i="1"/>
  <c r="H721" i="1" s="1"/>
  <c r="D720" i="1"/>
  <c r="C720" i="1"/>
  <c r="G719" i="1"/>
  <c r="D719" i="1"/>
  <c r="C719" i="1"/>
  <c r="H719" i="1" s="1"/>
  <c r="D718" i="1"/>
  <c r="C718" i="1"/>
  <c r="D717" i="1"/>
  <c r="C717" i="1"/>
  <c r="D716" i="1"/>
  <c r="C716" i="1"/>
  <c r="G715" i="1"/>
  <c r="D715" i="1"/>
  <c r="C715" i="1"/>
  <c r="H715" i="1" s="1"/>
  <c r="D714" i="1"/>
  <c r="C714" i="1"/>
  <c r="G713" i="1"/>
  <c r="D713" i="1"/>
  <c r="C713" i="1"/>
  <c r="H713" i="1" s="1"/>
  <c r="D712" i="1"/>
  <c r="C712" i="1"/>
  <c r="D711" i="1"/>
  <c r="C711" i="1"/>
  <c r="H711" i="1" s="1"/>
  <c r="D710" i="1"/>
  <c r="C710" i="1"/>
  <c r="D709" i="1"/>
  <c r="C709" i="1"/>
  <c r="H709" i="1" s="1"/>
  <c r="D708" i="1"/>
  <c r="C708" i="1"/>
  <c r="D707" i="1"/>
  <c r="C707" i="1"/>
  <c r="D706" i="1"/>
  <c r="C706" i="1"/>
  <c r="G705" i="1"/>
  <c r="D705" i="1"/>
  <c r="C705" i="1"/>
  <c r="H705" i="1" s="1"/>
  <c r="D704" i="1"/>
  <c r="C704" i="1"/>
  <c r="G703" i="1"/>
  <c r="D703" i="1"/>
  <c r="C703" i="1"/>
  <c r="H703" i="1" s="1"/>
  <c r="D702" i="1"/>
  <c r="C702" i="1"/>
  <c r="D701" i="1"/>
  <c r="C701" i="1"/>
  <c r="D700" i="1"/>
  <c r="C700" i="1"/>
  <c r="G699" i="1"/>
  <c r="D699" i="1"/>
  <c r="C699" i="1"/>
  <c r="H699" i="1" s="1"/>
  <c r="D698" i="1"/>
  <c r="C698" i="1"/>
  <c r="G697" i="1"/>
  <c r="D697" i="1"/>
  <c r="C697" i="1"/>
  <c r="H697" i="1" s="1"/>
  <c r="D696" i="1"/>
  <c r="C696" i="1"/>
  <c r="D695" i="1"/>
  <c r="C695" i="1"/>
  <c r="H695" i="1" s="1"/>
  <c r="D694" i="1"/>
  <c r="C694" i="1"/>
  <c r="D693" i="1"/>
  <c r="C693" i="1"/>
  <c r="H693" i="1" s="1"/>
  <c r="D692" i="1"/>
  <c r="C692" i="1"/>
  <c r="D691" i="1"/>
  <c r="C691" i="1"/>
  <c r="D690" i="1"/>
  <c r="C690" i="1"/>
  <c r="G689" i="1"/>
  <c r="D689" i="1"/>
  <c r="C689" i="1"/>
  <c r="H689" i="1" s="1"/>
  <c r="D688" i="1"/>
  <c r="C688" i="1"/>
  <c r="G687" i="1"/>
  <c r="D687" i="1"/>
  <c r="C687" i="1"/>
  <c r="H687" i="1" s="1"/>
  <c r="D686" i="1"/>
  <c r="C686" i="1"/>
  <c r="D685" i="1"/>
  <c r="C685" i="1"/>
  <c r="D684" i="1"/>
  <c r="C684" i="1"/>
  <c r="G683" i="1"/>
  <c r="D683" i="1"/>
  <c r="C683" i="1"/>
  <c r="H683" i="1" s="1"/>
  <c r="D682" i="1"/>
  <c r="C682" i="1"/>
  <c r="G681" i="1"/>
  <c r="D681" i="1"/>
  <c r="C681" i="1"/>
  <c r="H681" i="1" s="1"/>
  <c r="D680" i="1"/>
  <c r="C680" i="1"/>
  <c r="D679" i="1"/>
  <c r="C679" i="1"/>
  <c r="H679" i="1" s="1"/>
  <c r="D678" i="1"/>
  <c r="C678" i="1"/>
  <c r="D677" i="1"/>
  <c r="C677" i="1"/>
  <c r="H677" i="1" s="1"/>
  <c r="D676" i="1"/>
  <c r="C676" i="1"/>
  <c r="D675" i="1"/>
  <c r="C675" i="1"/>
  <c r="D674" i="1"/>
  <c r="C674" i="1"/>
  <c r="G673" i="1"/>
  <c r="D673" i="1"/>
  <c r="C673" i="1"/>
  <c r="H673" i="1" s="1"/>
  <c r="D672" i="1"/>
  <c r="C672" i="1"/>
  <c r="G671" i="1"/>
  <c r="D671" i="1"/>
  <c r="C671" i="1"/>
  <c r="H671" i="1" s="1"/>
  <c r="D670" i="1"/>
  <c r="C670" i="1"/>
  <c r="D669" i="1"/>
  <c r="C669" i="1"/>
  <c r="D668" i="1"/>
  <c r="C668" i="1"/>
  <c r="G667" i="1"/>
  <c r="D667" i="1"/>
  <c r="C667" i="1"/>
  <c r="H667" i="1" s="1"/>
  <c r="D666" i="1"/>
  <c r="C666" i="1"/>
  <c r="G665" i="1"/>
  <c r="D665" i="1"/>
  <c r="C665" i="1"/>
  <c r="H665" i="1" s="1"/>
  <c r="D664" i="1"/>
  <c r="C664" i="1"/>
  <c r="D663" i="1"/>
  <c r="C663" i="1"/>
  <c r="H663" i="1" s="1"/>
  <c r="D662" i="1"/>
  <c r="C662" i="1"/>
  <c r="D661" i="1"/>
  <c r="C661" i="1"/>
  <c r="H661" i="1" s="1"/>
  <c r="D660" i="1"/>
  <c r="C660" i="1"/>
  <c r="D659" i="1"/>
  <c r="C659" i="1"/>
  <c r="D658" i="1"/>
  <c r="C658" i="1"/>
  <c r="G657" i="1"/>
  <c r="D657" i="1"/>
  <c r="C657" i="1"/>
  <c r="H657" i="1" s="1"/>
  <c r="D656" i="1"/>
  <c r="C656" i="1"/>
  <c r="G655" i="1"/>
  <c r="D655" i="1"/>
  <c r="C655" i="1"/>
  <c r="H655" i="1" s="1"/>
  <c r="D654" i="1"/>
  <c r="C654" i="1"/>
  <c r="D653" i="1"/>
  <c r="C653" i="1"/>
  <c r="D652" i="1"/>
  <c r="C652" i="1"/>
  <c r="D651" i="1"/>
  <c r="G651" i="1" s="1"/>
  <c r="C651" i="1"/>
  <c r="D650" i="1"/>
  <c r="C650" i="1"/>
  <c r="G649" i="1"/>
  <c r="D649" i="1"/>
  <c r="C649" i="1"/>
  <c r="D648" i="1"/>
  <c r="C648" i="1"/>
  <c r="D647" i="1"/>
  <c r="C647" i="1"/>
  <c r="H647" i="1" s="1"/>
  <c r="D646" i="1"/>
  <c r="C646" i="1"/>
  <c r="D645" i="1"/>
  <c r="C645" i="1"/>
  <c r="H645" i="1" s="1"/>
  <c r="D644" i="1"/>
  <c r="C644" i="1"/>
  <c r="D643" i="1"/>
  <c r="C643" i="1"/>
  <c r="D642" i="1"/>
  <c r="C642" i="1"/>
  <c r="G641" i="1"/>
  <c r="D641" i="1"/>
  <c r="C641" i="1"/>
  <c r="D632" i="1"/>
  <c r="C632" i="1"/>
  <c r="D631" i="1"/>
  <c r="C631" i="1"/>
  <c r="H631" i="1" s="1"/>
  <c r="D628" i="1"/>
  <c r="C628" i="1"/>
  <c r="D627" i="1"/>
  <c r="C627" i="1"/>
  <c r="D626" i="1"/>
  <c r="C626" i="1"/>
  <c r="G625" i="1"/>
  <c r="D625" i="1"/>
  <c r="C625" i="1"/>
  <c r="H625" i="1" s="1"/>
  <c r="D624" i="1"/>
  <c r="C624" i="1"/>
  <c r="G623" i="1"/>
  <c r="D623" i="1"/>
  <c r="C623" i="1"/>
  <c r="H623" i="1" s="1"/>
  <c r="D622" i="1"/>
  <c r="C622" i="1"/>
  <c r="D621" i="1"/>
  <c r="C621" i="1"/>
  <c r="D620" i="1"/>
  <c r="C620" i="1"/>
  <c r="D619" i="1"/>
  <c r="D618" i="1"/>
  <c r="C618" i="1"/>
  <c r="D617" i="1"/>
  <c r="G617" i="1" s="1"/>
  <c r="C617" i="1"/>
  <c r="D616" i="1"/>
  <c r="C616" i="1"/>
  <c r="D615" i="1"/>
  <c r="C615" i="1"/>
  <c r="H615" i="1" s="1"/>
  <c r="D614" i="1"/>
  <c r="C614" i="1"/>
  <c r="D613" i="1"/>
  <c r="C613" i="1"/>
  <c r="H613" i="1" s="1"/>
  <c r="D612" i="1"/>
  <c r="C612" i="1"/>
  <c r="D611" i="1"/>
  <c r="C611" i="1"/>
  <c r="D610" i="1"/>
  <c r="C610" i="1"/>
  <c r="G609" i="1"/>
  <c r="D609" i="1"/>
  <c r="C609" i="1"/>
  <c r="H609" i="1" s="1"/>
  <c r="D608" i="1"/>
  <c r="C608" i="1"/>
  <c r="G607" i="1"/>
  <c r="D607" i="1"/>
  <c r="C607" i="1"/>
  <c r="H607" i="1" s="1"/>
  <c r="D606" i="1"/>
  <c r="C606" i="1"/>
  <c r="D605" i="1"/>
  <c r="C605" i="1"/>
  <c r="D604" i="1"/>
  <c r="C604" i="1"/>
  <c r="D603" i="1"/>
  <c r="G603" i="1" s="1"/>
  <c r="C603" i="1"/>
  <c r="D602" i="1"/>
  <c r="C602" i="1"/>
  <c r="G601" i="1"/>
  <c r="D601" i="1"/>
  <c r="C601" i="1"/>
  <c r="D600" i="1"/>
  <c r="C600" i="1"/>
  <c r="D599" i="1"/>
  <c r="C599" i="1"/>
  <c r="H599" i="1" s="1"/>
  <c r="D598" i="1"/>
  <c r="C598" i="1"/>
  <c r="D597" i="1"/>
  <c r="C597" i="1"/>
  <c r="H597" i="1" s="1"/>
  <c r="D596" i="1"/>
  <c r="C596" i="1"/>
  <c r="D595" i="1"/>
  <c r="C595" i="1"/>
  <c r="D594" i="1"/>
  <c r="C594" i="1"/>
  <c r="G593" i="1"/>
  <c r="D593" i="1"/>
  <c r="C593" i="1"/>
  <c r="H593" i="1" s="1"/>
  <c r="D592" i="1"/>
  <c r="C592" i="1"/>
  <c r="G591" i="1"/>
  <c r="D591" i="1"/>
  <c r="C591" i="1"/>
  <c r="H591" i="1" s="1"/>
  <c r="D590" i="1"/>
  <c r="C590" i="1"/>
  <c r="D589" i="1"/>
  <c r="C589" i="1"/>
  <c r="D588" i="1"/>
  <c r="C588" i="1"/>
  <c r="D586" i="1"/>
  <c r="C586" i="1"/>
  <c r="D585" i="1"/>
  <c r="G585" i="1" s="1"/>
  <c r="C585" i="1"/>
  <c r="D584" i="1"/>
  <c r="C584" i="1"/>
  <c r="D583" i="1"/>
  <c r="C583" i="1"/>
  <c r="H583" i="1" s="1"/>
  <c r="D582" i="1"/>
  <c r="C582" i="1"/>
  <c r="D581" i="1"/>
  <c r="C581" i="1"/>
  <c r="H581" i="1" s="1"/>
  <c r="D580" i="1"/>
  <c r="C580" i="1"/>
  <c r="D579" i="1"/>
  <c r="C579" i="1"/>
  <c r="D578" i="1"/>
  <c r="C578" i="1"/>
  <c r="G577" i="1"/>
  <c r="D577" i="1"/>
  <c r="C577" i="1"/>
  <c r="H577" i="1" s="1"/>
  <c r="D576" i="1"/>
  <c r="C576" i="1"/>
  <c r="G575" i="1"/>
  <c r="D575" i="1"/>
  <c r="C575" i="1"/>
  <c r="H575" i="1" s="1"/>
  <c r="D573" i="1"/>
  <c r="C573" i="1"/>
  <c r="D572" i="1"/>
  <c r="C572" i="1"/>
  <c r="D571" i="1"/>
  <c r="G571" i="1" s="1"/>
  <c r="C571" i="1"/>
  <c r="D570" i="1"/>
  <c r="C570" i="1"/>
  <c r="D569" i="1"/>
  <c r="G569" i="1" s="1"/>
  <c r="C569" i="1"/>
  <c r="D568" i="1"/>
  <c r="C568" i="1"/>
  <c r="D567" i="1"/>
  <c r="C567" i="1"/>
  <c r="H567" i="1" s="1"/>
  <c r="D566" i="1"/>
  <c r="C566" i="1"/>
  <c r="D565" i="1"/>
  <c r="C565" i="1"/>
  <c r="H565" i="1" s="1"/>
  <c r="D564" i="1"/>
  <c r="C564" i="1"/>
  <c r="D563" i="1"/>
  <c r="C563" i="1"/>
  <c r="D562" i="1"/>
  <c r="C562" i="1"/>
  <c r="C561" i="1"/>
  <c r="D560" i="1"/>
  <c r="C560" i="1"/>
  <c r="G559" i="1"/>
  <c r="D559" i="1"/>
  <c r="C559" i="1"/>
  <c r="H559" i="1" s="1"/>
  <c r="D558" i="1"/>
  <c r="C558" i="1"/>
  <c r="D557" i="1"/>
  <c r="C557" i="1"/>
  <c r="D556" i="1"/>
  <c r="C556" i="1"/>
  <c r="D555" i="1"/>
  <c r="G555" i="1" s="1"/>
  <c r="C555" i="1"/>
  <c r="D554" i="1"/>
  <c r="C554" i="1"/>
  <c r="G553" i="1"/>
  <c r="D553" i="1"/>
  <c r="C553" i="1"/>
  <c r="D552" i="1"/>
  <c r="C552" i="1"/>
  <c r="D551" i="1"/>
  <c r="C551" i="1"/>
  <c r="H551" i="1" s="1"/>
  <c r="D550" i="1"/>
  <c r="C550" i="1"/>
  <c r="D549" i="1"/>
  <c r="C549" i="1"/>
  <c r="H549" i="1" s="1"/>
  <c r="D548" i="1"/>
  <c r="C548" i="1"/>
  <c r="D547" i="1"/>
  <c r="C547" i="1"/>
  <c r="D546" i="1"/>
  <c r="C546" i="1"/>
  <c r="G545" i="1"/>
  <c r="D545" i="1"/>
  <c r="C545" i="1"/>
  <c r="H545" i="1" s="1"/>
  <c r="D544" i="1"/>
  <c r="C544" i="1"/>
  <c r="G543" i="1"/>
  <c r="D543" i="1"/>
  <c r="C543" i="1"/>
  <c r="H543" i="1" s="1"/>
  <c r="D542" i="1"/>
  <c r="C542" i="1"/>
  <c r="D541" i="1"/>
  <c r="C541" i="1"/>
  <c r="D540" i="1"/>
  <c r="C540" i="1"/>
  <c r="D539" i="1"/>
  <c r="G539" i="1" s="1"/>
  <c r="C539" i="1"/>
  <c r="D538" i="1"/>
  <c r="C538" i="1"/>
  <c r="G537" i="1"/>
  <c r="D537" i="1"/>
  <c r="C537" i="1"/>
  <c r="D536" i="1"/>
  <c r="C536" i="1"/>
  <c r="D535" i="1"/>
  <c r="C535" i="1"/>
  <c r="H535" i="1" s="1"/>
  <c r="D534" i="1"/>
  <c r="C534" i="1"/>
  <c r="D533" i="1"/>
  <c r="C533" i="1"/>
  <c r="H533" i="1" s="1"/>
  <c r="D532" i="1"/>
  <c r="C532" i="1"/>
  <c r="D531" i="1"/>
  <c r="C531" i="1"/>
  <c r="D530" i="1"/>
  <c r="C530" i="1"/>
  <c r="G529" i="1"/>
  <c r="D529" i="1"/>
  <c r="C529" i="1"/>
  <c r="H529" i="1" s="1"/>
  <c r="D528" i="1"/>
  <c r="C528" i="1"/>
  <c r="G527" i="1"/>
  <c r="D527" i="1"/>
  <c r="C527" i="1"/>
  <c r="H527" i="1" s="1"/>
  <c r="D526" i="1"/>
  <c r="C526" i="1"/>
  <c r="D525" i="1"/>
  <c r="C525" i="1"/>
  <c r="D524" i="1"/>
  <c r="C524" i="1"/>
  <c r="D523" i="1"/>
  <c r="G521" i="1"/>
  <c r="D521" i="1"/>
  <c r="C521" i="1"/>
  <c r="D520" i="1"/>
  <c r="C520" i="1"/>
  <c r="D519" i="1"/>
  <c r="C519" i="1"/>
  <c r="H519" i="1" s="1"/>
  <c r="D518" i="1"/>
  <c r="C518" i="1"/>
  <c r="D517" i="1"/>
  <c r="C517" i="1"/>
  <c r="D516" i="1"/>
  <c r="C516" i="1"/>
  <c r="D515" i="1"/>
  <c r="C515" i="1"/>
  <c r="D514" i="1"/>
  <c r="C514" i="1"/>
  <c r="G513" i="1"/>
  <c r="D513" i="1"/>
  <c r="C513" i="1"/>
  <c r="H513" i="1" s="1"/>
  <c r="D512" i="1"/>
  <c r="C512" i="1"/>
  <c r="G511" i="1"/>
  <c r="D511" i="1"/>
  <c r="C511" i="1"/>
  <c r="H511" i="1" s="1"/>
  <c r="D510" i="1"/>
  <c r="C510" i="1"/>
  <c r="D509" i="1"/>
  <c r="D508" i="1"/>
  <c r="C508" i="1"/>
  <c r="D507" i="1"/>
  <c r="G507" i="1" s="1"/>
  <c r="C507" i="1"/>
  <c r="D506" i="1"/>
  <c r="C506" i="1"/>
  <c r="D505" i="1"/>
  <c r="G505" i="1" s="1"/>
  <c r="C505" i="1"/>
  <c r="D504" i="1"/>
  <c r="C504" i="1"/>
  <c r="D503" i="1"/>
  <c r="C503" i="1"/>
  <c r="H503" i="1" s="1"/>
  <c r="D502" i="1"/>
  <c r="C502" i="1"/>
  <c r="D501" i="1"/>
  <c r="C501" i="1"/>
  <c r="D500" i="1"/>
  <c r="C500" i="1"/>
  <c r="D499" i="1"/>
  <c r="C499" i="1"/>
  <c r="D498" i="1"/>
  <c r="C498" i="1"/>
  <c r="G497" i="1"/>
  <c r="D497" i="1"/>
  <c r="C497" i="1"/>
  <c r="H497" i="1" s="1"/>
  <c r="D496" i="1"/>
  <c r="C496" i="1"/>
  <c r="G495" i="1"/>
  <c r="D495" i="1"/>
  <c r="C495" i="1"/>
  <c r="H495" i="1" s="1"/>
  <c r="D494" i="1"/>
  <c r="C494" i="1"/>
  <c r="D493" i="1"/>
  <c r="C493" i="1"/>
  <c r="D492" i="1"/>
  <c r="C492" i="1"/>
  <c r="G491" i="1"/>
  <c r="D491" i="1"/>
  <c r="C491" i="1"/>
  <c r="D490" i="1"/>
  <c r="C490" i="1"/>
  <c r="D489" i="1"/>
  <c r="G489" i="1" s="1"/>
  <c r="C489" i="1"/>
  <c r="D488" i="1"/>
  <c r="C488" i="1"/>
  <c r="D487" i="1"/>
  <c r="C487" i="1"/>
  <c r="H487" i="1" s="1"/>
  <c r="D486" i="1"/>
  <c r="C486" i="1"/>
  <c r="D485" i="1"/>
  <c r="C485" i="1"/>
  <c r="D484" i="1"/>
  <c r="C484" i="1"/>
  <c r="D483" i="1"/>
  <c r="C483" i="1"/>
  <c r="D482" i="1"/>
  <c r="C482" i="1"/>
  <c r="G481" i="1"/>
  <c r="D481" i="1"/>
  <c r="C481" i="1"/>
  <c r="H481" i="1" s="1"/>
  <c r="D480" i="1"/>
  <c r="C480" i="1"/>
  <c r="G479" i="1"/>
  <c r="D479" i="1"/>
  <c r="C479" i="1"/>
  <c r="H479" i="1" s="1"/>
  <c r="D478" i="1"/>
  <c r="C478" i="1"/>
  <c r="D477" i="1"/>
  <c r="C477" i="1"/>
  <c r="D476" i="1"/>
  <c r="C476" i="1"/>
  <c r="D475" i="1"/>
  <c r="G475" i="1" s="1"/>
  <c r="C475" i="1"/>
  <c r="D474" i="1"/>
  <c r="C474" i="1"/>
  <c r="D473" i="1"/>
  <c r="G473" i="1" s="1"/>
  <c r="C473" i="1"/>
  <c r="D472" i="1"/>
  <c r="C472" i="1"/>
  <c r="D471" i="1"/>
  <c r="C471" i="1"/>
  <c r="H471" i="1" s="1"/>
  <c r="D470" i="1"/>
  <c r="C470" i="1"/>
  <c r="H469" i="1"/>
  <c r="D469" i="1"/>
  <c r="C469" i="1"/>
  <c r="G469" i="1" s="1"/>
  <c r="D468" i="1"/>
  <c r="C468" i="1"/>
  <c r="H467" i="1"/>
  <c r="D467" i="1"/>
  <c r="C467" i="1"/>
  <c r="G467" i="1" s="1"/>
  <c r="H466" i="1"/>
  <c r="G466" i="1"/>
  <c r="D466" i="1"/>
  <c r="C466" i="1"/>
  <c r="H465" i="1"/>
  <c r="D465" i="1"/>
  <c r="C465" i="1"/>
  <c r="G465" i="1" s="1"/>
  <c r="H464" i="1"/>
  <c r="G464" i="1"/>
  <c r="D464" i="1"/>
  <c r="C464" i="1"/>
  <c r="H463" i="1"/>
  <c r="D463" i="1"/>
  <c r="C463" i="1"/>
  <c r="G463" i="1" s="1"/>
  <c r="D462" i="1"/>
  <c r="C462" i="1"/>
  <c r="H462" i="1" s="1"/>
  <c r="H461" i="1"/>
  <c r="D461" i="1"/>
  <c r="C461" i="1"/>
  <c r="G461" i="1" s="1"/>
  <c r="H460" i="1"/>
  <c r="D460" i="1"/>
  <c r="C460" i="1"/>
  <c r="G460" i="1" s="1"/>
  <c r="H459" i="1"/>
  <c r="D459" i="1"/>
  <c r="C459" i="1"/>
  <c r="G459" i="1" s="1"/>
  <c r="H458" i="1"/>
  <c r="G458" i="1"/>
  <c r="D458" i="1"/>
  <c r="C458" i="1"/>
  <c r="H457" i="1"/>
  <c r="D457" i="1"/>
  <c r="C457" i="1"/>
  <c r="G457" i="1" s="1"/>
  <c r="G456" i="1"/>
  <c r="D456" i="1"/>
  <c r="C456" i="1"/>
  <c r="H456" i="1" s="1"/>
  <c r="H455" i="1"/>
  <c r="D455" i="1"/>
  <c r="C455" i="1"/>
  <c r="G455" i="1" s="1"/>
  <c r="D454" i="1"/>
  <c r="C454" i="1"/>
  <c r="C453" i="1"/>
  <c r="H452" i="1"/>
  <c r="G452" i="1"/>
  <c r="D452" i="1"/>
  <c r="C452" i="1"/>
  <c r="H451" i="1"/>
  <c r="D451" i="1"/>
  <c r="C451" i="1"/>
  <c r="G451" i="1" s="1"/>
  <c r="H450" i="1"/>
  <c r="G450" i="1"/>
  <c r="D450" i="1"/>
  <c r="C450" i="1"/>
  <c r="H449" i="1"/>
  <c r="D449" i="1"/>
  <c r="C449" i="1"/>
  <c r="G449" i="1" s="1"/>
  <c r="D448" i="1"/>
  <c r="C448" i="1"/>
  <c r="H448" i="1" s="1"/>
  <c r="H447" i="1"/>
  <c r="D447" i="1"/>
  <c r="C447" i="1"/>
  <c r="G447" i="1" s="1"/>
  <c r="H446" i="1"/>
  <c r="D446" i="1"/>
  <c r="C446" i="1"/>
  <c r="G446" i="1" s="1"/>
  <c r="H445" i="1"/>
  <c r="D445" i="1"/>
  <c r="C445" i="1"/>
  <c r="G445" i="1" s="1"/>
  <c r="H444" i="1"/>
  <c r="G444" i="1"/>
  <c r="D444" i="1"/>
  <c r="C444" i="1"/>
  <c r="H443" i="1"/>
  <c r="D443" i="1"/>
  <c r="C443" i="1"/>
  <c r="G443" i="1" s="1"/>
  <c r="G442" i="1"/>
  <c r="D442" i="1"/>
  <c r="C442" i="1"/>
  <c r="H442" i="1" s="1"/>
  <c r="H441" i="1"/>
  <c r="D441" i="1"/>
  <c r="C441" i="1"/>
  <c r="G441" i="1" s="1"/>
  <c r="D440" i="1"/>
  <c r="C440" i="1"/>
  <c r="H439" i="1"/>
  <c r="D439" i="1"/>
  <c r="C439" i="1"/>
  <c r="G439" i="1" s="1"/>
  <c r="D438" i="1"/>
  <c r="C438" i="1"/>
  <c r="H437" i="1"/>
  <c r="D437" i="1"/>
  <c r="C437" i="1"/>
  <c r="G437" i="1" s="1"/>
  <c r="H436" i="1"/>
  <c r="G436" i="1"/>
  <c r="D436" i="1"/>
  <c r="C436" i="1"/>
  <c r="H435" i="1"/>
  <c r="D435" i="1"/>
  <c r="C435" i="1"/>
  <c r="G435" i="1" s="1"/>
  <c r="H434" i="1"/>
  <c r="G434" i="1"/>
  <c r="D434" i="1"/>
  <c r="C434" i="1"/>
  <c r="H433" i="1"/>
  <c r="D433" i="1"/>
  <c r="C433" i="1"/>
  <c r="G433" i="1" s="1"/>
  <c r="G432" i="1"/>
  <c r="D432" i="1"/>
  <c r="C432" i="1"/>
  <c r="H432" i="1" s="1"/>
  <c r="H431" i="1"/>
  <c r="D431" i="1"/>
  <c r="C431" i="1"/>
  <c r="G431" i="1" s="1"/>
  <c r="H430" i="1"/>
  <c r="D430" i="1"/>
  <c r="C430" i="1"/>
  <c r="G430" i="1" s="1"/>
  <c r="H429" i="1"/>
  <c r="D429" i="1"/>
  <c r="C429" i="1"/>
  <c r="G429" i="1" s="1"/>
  <c r="H428" i="1"/>
  <c r="G428" i="1"/>
  <c r="D428" i="1"/>
  <c r="C428" i="1"/>
  <c r="H427" i="1"/>
  <c r="D427" i="1"/>
  <c r="C427" i="1"/>
  <c r="G427" i="1" s="1"/>
  <c r="G426" i="1"/>
  <c r="D426" i="1"/>
  <c r="C426" i="1"/>
  <c r="H426" i="1" s="1"/>
  <c r="H425" i="1"/>
  <c r="D425" i="1"/>
  <c r="C425" i="1"/>
  <c r="G425" i="1" s="1"/>
  <c r="D424" i="1"/>
  <c r="C424" i="1"/>
  <c r="D423" i="1"/>
  <c r="C423" i="1"/>
  <c r="G423" i="1" s="1"/>
  <c r="D422" i="1"/>
  <c r="C422" i="1"/>
  <c r="H421" i="1"/>
  <c r="D421" i="1"/>
  <c r="C421" i="1"/>
  <c r="G421" i="1" s="1"/>
  <c r="H420" i="1"/>
  <c r="G420" i="1"/>
  <c r="D420" i="1"/>
  <c r="C420" i="1"/>
  <c r="H419" i="1"/>
  <c r="D419" i="1"/>
  <c r="C419" i="1"/>
  <c r="G419" i="1" s="1"/>
  <c r="H418" i="1"/>
  <c r="G418" i="1"/>
  <c r="D418" i="1"/>
  <c r="C418" i="1"/>
  <c r="D417" i="1"/>
  <c r="C417" i="1"/>
  <c r="G416" i="1"/>
  <c r="D416" i="1"/>
  <c r="C416" i="1"/>
  <c r="H416" i="1" s="1"/>
  <c r="D415" i="1"/>
  <c r="H413" i="1"/>
  <c r="D413" i="1"/>
  <c r="C413" i="1"/>
  <c r="G413" i="1" s="1"/>
  <c r="D412" i="1"/>
  <c r="C412" i="1"/>
  <c r="G406" i="1"/>
  <c r="D406" i="1"/>
  <c r="C406" i="1"/>
  <c r="H406" i="1" s="1"/>
  <c r="D405" i="1"/>
  <c r="C405" i="1"/>
  <c r="D404" i="1"/>
  <c r="C404" i="1"/>
  <c r="D401" i="1"/>
  <c r="H401" i="1" s="1"/>
  <c r="C401" i="1"/>
  <c r="D400" i="1"/>
  <c r="C400" i="1"/>
  <c r="D399" i="1"/>
  <c r="C399" i="1"/>
  <c r="G399" i="1" s="1"/>
  <c r="D398" i="1"/>
  <c r="C398" i="1"/>
  <c r="H397" i="1"/>
  <c r="D397" i="1"/>
  <c r="C397" i="1"/>
  <c r="G397" i="1" s="1"/>
  <c r="H396" i="1"/>
  <c r="G396" i="1"/>
  <c r="D396" i="1"/>
  <c r="C396" i="1"/>
  <c r="D395" i="1"/>
  <c r="H395" i="1" s="1"/>
  <c r="C395" i="1"/>
  <c r="H394" i="1"/>
  <c r="G394" i="1"/>
  <c r="D394" i="1"/>
  <c r="C394" i="1"/>
  <c r="D393" i="1"/>
  <c r="C393" i="1"/>
  <c r="G392" i="1"/>
  <c r="D392" i="1"/>
  <c r="C392" i="1"/>
  <c r="H392" i="1" s="1"/>
  <c r="D391" i="1"/>
  <c r="C391" i="1"/>
  <c r="H390" i="1"/>
  <c r="D390" i="1"/>
  <c r="C390" i="1"/>
  <c r="G390" i="1" s="1"/>
  <c r="H389" i="1"/>
  <c r="D389" i="1"/>
  <c r="C389" i="1"/>
  <c r="G389" i="1" s="1"/>
  <c r="H388" i="1"/>
  <c r="G388" i="1"/>
  <c r="D388" i="1"/>
  <c r="C388" i="1"/>
  <c r="H387" i="1"/>
  <c r="D387" i="1"/>
  <c r="C387" i="1"/>
  <c r="D386" i="1"/>
  <c r="H386" i="1" s="1"/>
  <c r="C386" i="1"/>
  <c r="D385" i="1"/>
  <c r="H385" i="1" s="1"/>
  <c r="C385" i="1"/>
  <c r="D384" i="1"/>
  <c r="C384" i="1"/>
  <c r="D383" i="1"/>
  <c r="C383" i="1"/>
  <c r="G383" i="1" s="1"/>
  <c r="D382" i="1"/>
  <c r="C382" i="1"/>
  <c r="H381" i="1"/>
  <c r="D381" i="1"/>
  <c r="C381" i="1"/>
  <c r="G381" i="1" s="1"/>
  <c r="H380" i="1"/>
  <c r="G380" i="1"/>
  <c r="D380" i="1"/>
  <c r="C380" i="1"/>
  <c r="D379" i="1"/>
  <c r="H379" i="1" s="1"/>
  <c r="C379" i="1"/>
  <c r="H378" i="1"/>
  <c r="G378" i="1"/>
  <c r="D378" i="1"/>
  <c r="C378" i="1"/>
  <c r="D377" i="1"/>
  <c r="C377" i="1"/>
  <c r="D376" i="1"/>
  <c r="G376" i="1" s="1"/>
  <c r="C376" i="1"/>
  <c r="H376" i="1" s="1"/>
  <c r="D375" i="1"/>
  <c r="C375" i="1"/>
  <c r="H374" i="1"/>
  <c r="D374" i="1"/>
  <c r="C374" i="1"/>
  <c r="G374" i="1" s="1"/>
  <c r="D373" i="1"/>
  <c r="C373" i="1"/>
  <c r="H372" i="1"/>
  <c r="D372" i="1"/>
  <c r="C372" i="1"/>
  <c r="G372" i="1" s="1"/>
  <c r="D371" i="1"/>
  <c r="C371" i="1"/>
  <c r="H370" i="1"/>
  <c r="D370" i="1"/>
  <c r="C370" i="1"/>
  <c r="G370" i="1" s="1"/>
  <c r="D369" i="1"/>
  <c r="C369" i="1"/>
  <c r="H368" i="1"/>
  <c r="D368" i="1"/>
  <c r="C368" i="1"/>
  <c r="G368" i="1" s="1"/>
  <c r="D367" i="1"/>
  <c r="C367" i="1"/>
  <c r="H366" i="1"/>
  <c r="D366" i="1"/>
  <c r="C366" i="1"/>
  <c r="G366" i="1" s="1"/>
  <c r="D365" i="1"/>
  <c r="C365" i="1"/>
  <c r="H364" i="1"/>
  <c r="D364" i="1"/>
  <c r="C364" i="1"/>
  <c r="G364" i="1" s="1"/>
  <c r="D363" i="1"/>
  <c r="C363" i="1"/>
  <c r="H362" i="1"/>
  <c r="D362" i="1"/>
  <c r="C362" i="1"/>
  <c r="G362" i="1" s="1"/>
  <c r="D361" i="1"/>
  <c r="C361" i="1"/>
  <c r="H360" i="1"/>
  <c r="D360" i="1"/>
  <c r="C360" i="1"/>
  <c r="G360" i="1" s="1"/>
  <c r="D359" i="1"/>
  <c r="C359" i="1"/>
  <c r="H358" i="1"/>
  <c r="D358" i="1"/>
  <c r="C358" i="1"/>
  <c r="G358" i="1" s="1"/>
  <c r="D357" i="1"/>
  <c r="C357" i="1"/>
  <c r="H356" i="1"/>
  <c r="D356" i="1"/>
  <c r="C356" i="1"/>
  <c r="G356" i="1" s="1"/>
  <c r="D355" i="1"/>
  <c r="C355" i="1"/>
  <c r="H354" i="1"/>
  <c r="D354" i="1"/>
  <c r="C354" i="1"/>
  <c r="G354" i="1" s="1"/>
  <c r="D353" i="1"/>
  <c r="C353" i="1"/>
  <c r="H352" i="1"/>
  <c r="D352" i="1"/>
  <c r="C352" i="1"/>
  <c r="G352" i="1" s="1"/>
  <c r="D351" i="1"/>
  <c r="C351" i="1"/>
  <c r="H350" i="1"/>
  <c r="D350" i="1"/>
  <c r="C350" i="1"/>
  <c r="G350" i="1" s="1"/>
  <c r="D349" i="1"/>
  <c r="C349" i="1"/>
  <c r="H348" i="1"/>
  <c r="D348" i="1"/>
  <c r="C348" i="1"/>
  <c r="G348" i="1" s="1"/>
  <c r="D347" i="1"/>
  <c r="C347" i="1"/>
  <c r="D346" i="1"/>
  <c r="D345" i="1"/>
  <c r="H344" i="1"/>
  <c r="D344" i="1"/>
  <c r="C344" i="1"/>
  <c r="G344" i="1" s="1"/>
  <c r="D343" i="1"/>
  <c r="C343" i="1"/>
  <c r="H342" i="1"/>
  <c r="D342" i="1"/>
  <c r="C342" i="1"/>
  <c r="G342" i="1" s="1"/>
  <c r="D341" i="1"/>
  <c r="C341" i="1"/>
  <c r="H340" i="1"/>
  <c r="D340" i="1"/>
  <c r="C340" i="1"/>
  <c r="G340" i="1" s="1"/>
  <c r="D339" i="1"/>
  <c r="C339" i="1"/>
  <c r="H338" i="1"/>
  <c r="D338" i="1"/>
  <c r="C338" i="1"/>
  <c r="G338" i="1" s="1"/>
  <c r="D337" i="1"/>
  <c r="C337" i="1"/>
  <c r="H336" i="1"/>
  <c r="D336" i="1"/>
  <c r="C336" i="1"/>
  <c r="G336" i="1" s="1"/>
  <c r="D335" i="1"/>
  <c r="C335" i="1"/>
  <c r="H334" i="1"/>
  <c r="D334" i="1"/>
  <c r="C334" i="1"/>
  <c r="G334" i="1" s="1"/>
  <c r="D333" i="1"/>
  <c r="C333" i="1"/>
  <c r="H332" i="1"/>
  <c r="D332" i="1"/>
  <c r="C332" i="1"/>
  <c r="G332" i="1" s="1"/>
  <c r="D331" i="1"/>
  <c r="C331" i="1"/>
  <c r="H330" i="1"/>
  <c r="D330" i="1"/>
  <c r="C330" i="1"/>
  <c r="G330" i="1" s="1"/>
  <c r="D329" i="1"/>
  <c r="C329" i="1"/>
  <c r="H328" i="1"/>
  <c r="D328" i="1"/>
  <c r="C328" i="1"/>
  <c r="G328" i="1" s="1"/>
  <c r="D327" i="1"/>
  <c r="C327" i="1"/>
  <c r="H326" i="1"/>
  <c r="D326" i="1"/>
  <c r="C326" i="1"/>
  <c r="G326" i="1" s="1"/>
  <c r="D325" i="1"/>
  <c r="C325" i="1"/>
  <c r="H324" i="1"/>
  <c r="D324" i="1"/>
  <c r="C324" i="1"/>
  <c r="G324" i="1" s="1"/>
  <c r="D323" i="1"/>
  <c r="C323" i="1"/>
  <c r="H322" i="1"/>
  <c r="D322" i="1"/>
  <c r="C322" i="1"/>
  <c r="G322" i="1" s="1"/>
  <c r="D321" i="1"/>
  <c r="C321" i="1"/>
  <c r="H320" i="1"/>
  <c r="D320" i="1"/>
  <c r="C320" i="1"/>
  <c r="G320" i="1" s="1"/>
  <c r="D319" i="1"/>
  <c r="C319" i="1"/>
  <c r="H318" i="1"/>
  <c r="D318" i="1"/>
  <c r="C318" i="1"/>
  <c r="G318" i="1" s="1"/>
  <c r="D317" i="1"/>
  <c r="C317" i="1"/>
  <c r="H316" i="1"/>
  <c r="D316" i="1"/>
  <c r="C316" i="1"/>
  <c r="G316" i="1" s="1"/>
  <c r="D315" i="1"/>
  <c r="C315" i="1"/>
  <c r="H314" i="1"/>
  <c r="D314" i="1"/>
  <c r="C314" i="1"/>
  <c r="G314" i="1" s="1"/>
  <c r="D313" i="1"/>
  <c r="C313" i="1"/>
  <c r="H312" i="1"/>
  <c r="D312" i="1"/>
  <c r="C312" i="1"/>
  <c r="G312" i="1" s="1"/>
  <c r="D311" i="1"/>
  <c r="C311" i="1"/>
  <c r="H310" i="1"/>
  <c r="D310" i="1"/>
  <c r="C310" i="1"/>
  <c r="G310" i="1" s="1"/>
  <c r="D309" i="1"/>
  <c r="C309" i="1"/>
  <c r="H308" i="1"/>
  <c r="D308" i="1"/>
  <c r="C308" i="1"/>
  <c r="G308" i="1" s="1"/>
  <c r="D307" i="1"/>
  <c r="C307" i="1"/>
  <c r="H306" i="1"/>
  <c r="D306" i="1"/>
  <c r="C306" i="1"/>
  <c r="G306" i="1" s="1"/>
  <c r="D305" i="1"/>
  <c r="C305" i="1"/>
  <c r="H304" i="1"/>
  <c r="D304" i="1"/>
  <c r="C304" i="1"/>
  <c r="G304" i="1" s="1"/>
  <c r="D303" i="1"/>
  <c r="C303" i="1"/>
  <c r="H302" i="1"/>
  <c r="D302" i="1"/>
  <c r="C302" i="1"/>
  <c r="G302" i="1" s="1"/>
  <c r="D301" i="1"/>
  <c r="C301" i="1"/>
  <c r="H300" i="1"/>
  <c r="D300" i="1"/>
  <c r="C300" i="1"/>
  <c r="G300" i="1" s="1"/>
  <c r="D299" i="1"/>
  <c r="C299" i="1"/>
  <c r="H298" i="1"/>
  <c r="D298" i="1"/>
  <c r="C298" i="1"/>
  <c r="G298" i="1" s="1"/>
  <c r="D297" i="1"/>
  <c r="C297" i="1"/>
  <c r="H296" i="1"/>
  <c r="D296" i="1"/>
  <c r="C296" i="1"/>
  <c r="G296" i="1" s="1"/>
  <c r="D295" i="1"/>
  <c r="C295" i="1"/>
  <c r="D294" i="1"/>
  <c r="H292" i="1"/>
  <c r="D292" i="1"/>
  <c r="C292" i="1"/>
  <c r="G292" i="1" s="1"/>
  <c r="D291" i="1"/>
  <c r="C291" i="1"/>
  <c r="H290" i="1"/>
  <c r="D290" i="1"/>
  <c r="C290" i="1"/>
  <c r="G290" i="1" s="1"/>
  <c r="D289" i="1"/>
  <c r="C289" i="1"/>
  <c r="H288" i="1"/>
  <c r="D288" i="1"/>
  <c r="C288" i="1"/>
  <c r="G288" i="1" s="1"/>
  <c r="H284" i="1"/>
  <c r="D284" i="1"/>
  <c r="C284" i="1"/>
  <c r="G284" i="1" s="1"/>
  <c r="D283" i="1"/>
  <c r="C283" i="1"/>
  <c r="H282" i="1"/>
  <c r="D282" i="1"/>
  <c r="C282" i="1"/>
  <c r="G282" i="1" s="1"/>
  <c r="D281" i="1"/>
  <c r="C281" i="1"/>
  <c r="H280" i="1"/>
  <c r="D280" i="1"/>
  <c r="C280" i="1"/>
  <c r="G280" i="1" s="1"/>
  <c r="D279" i="1"/>
  <c r="C279" i="1"/>
  <c r="H278" i="1"/>
  <c r="D278" i="1"/>
  <c r="C278" i="1"/>
  <c r="G278" i="1" s="1"/>
  <c r="D277" i="1"/>
  <c r="C277" i="1"/>
  <c r="H276" i="1"/>
  <c r="D276" i="1"/>
  <c r="C276" i="1"/>
  <c r="G276" i="1" s="1"/>
  <c r="D275" i="1"/>
  <c r="C275" i="1"/>
  <c r="H274" i="1"/>
  <c r="D274" i="1"/>
  <c r="C274" i="1"/>
  <c r="G274" i="1" s="1"/>
  <c r="D273" i="1"/>
  <c r="C273" i="1"/>
  <c r="H272" i="1"/>
  <c r="D272" i="1"/>
  <c r="C272" i="1"/>
  <c r="G272" i="1" s="1"/>
  <c r="D271" i="1"/>
  <c r="C271" i="1"/>
  <c r="H270" i="1"/>
  <c r="D270" i="1"/>
  <c r="C270" i="1"/>
  <c r="G270" i="1" s="1"/>
  <c r="D269" i="1"/>
  <c r="C269" i="1"/>
  <c r="H268" i="1"/>
  <c r="D268" i="1"/>
  <c r="C268" i="1"/>
  <c r="G268" i="1" s="1"/>
  <c r="D267" i="1"/>
  <c r="C267" i="1"/>
  <c r="H266" i="1"/>
  <c r="D266" i="1"/>
  <c r="C266" i="1"/>
  <c r="G266" i="1" s="1"/>
  <c r="D265" i="1"/>
  <c r="C265" i="1"/>
  <c r="H264" i="1"/>
  <c r="D264" i="1"/>
  <c r="C264" i="1"/>
  <c r="G264" i="1" s="1"/>
  <c r="D263" i="1"/>
  <c r="C263" i="1"/>
  <c r="H262" i="1"/>
  <c r="D262" i="1"/>
  <c r="C262" i="1"/>
  <c r="G262" i="1" s="1"/>
  <c r="D261" i="1"/>
  <c r="C261" i="1"/>
  <c r="H260" i="1"/>
  <c r="D260" i="1"/>
  <c r="C260" i="1"/>
  <c r="G260" i="1" s="1"/>
  <c r="H258" i="1"/>
  <c r="D258" i="1"/>
  <c r="C258" i="1"/>
  <c r="G258" i="1" s="1"/>
  <c r="D257" i="1"/>
  <c r="C257" i="1"/>
  <c r="H256" i="1"/>
  <c r="D256" i="1"/>
  <c r="C256" i="1"/>
  <c r="G256" i="1" s="1"/>
  <c r="D255" i="1"/>
  <c r="C255" i="1"/>
  <c r="H254" i="1"/>
  <c r="D254" i="1"/>
  <c r="C254" i="1"/>
  <c r="G254" i="1" s="1"/>
  <c r="D253" i="1"/>
  <c r="C253" i="1"/>
  <c r="H252" i="1"/>
  <c r="D252" i="1"/>
  <c r="C252" i="1"/>
  <c r="G252" i="1" s="1"/>
  <c r="D251" i="1"/>
  <c r="C251" i="1"/>
  <c r="H250" i="1"/>
  <c r="D250" i="1"/>
  <c r="C250" i="1"/>
  <c r="G250" i="1" s="1"/>
  <c r="D249" i="1"/>
  <c r="C249" i="1"/>
  <c r="D248" i="1"/>
  <c r="D247" i="1"/>
  <c r="C247" i="1"/>
  <c r="H246" i="1"/>
  <c r="D246" i="1"/>
  <c r="C246" i="1"/>
  <c r="G246" i="1" s="1"/>
  <c r="D245" i="1"/>
  <c r="C245" i="1"/>
  <c r="H244" i="1"/>
  <c r="D244" i="1"/>
  <c r="C244" i="1"/>
  <c r="G244" i="1" s="1"/>
  <c r="D243" i="1"/>
  <c r="C243" i="1"/>
  <c r="H242" i="1"/>
  <c r="D242" i="1"/>
  <c r="C242" i="1"/>
  <c r="G242" i="1" s="1"/>
  <c r="D241" i="1"/>
  <c r="C241" i="1"/>
  <c r="H240" i="1"/>
  <c r="D240" i="1"/>
  <c r="C240" i="1"/>
  <c r="G240" i="1" s="1"/>
  <c r="D239" i="1"/>
  <c r="C239" i="1"/>
  <c r="H238" i="1"/>
  <c r="D238" i="1"/>
  <c r="C238" i="1"/>
  <c r="G238" i="1" s="1"/>
  <c r="D237" i="1"/>
  <c r="C237" i="1"/>
  <c r="H236" i="1"/>
  <c r="D236" i="1"/>
  <c r="C236" i="1"/>
  <c r="G236" i="1" s="1"/>
  <c r="D235" i="1"/>
  <c r="C235" i="1"/>
  <c r="H234" i="1"/>
  <c r="D234" i="1"/>
  <c r="C234" i="1"/>
  <c r="G234" i="1" s="1"/>
  <c r="D233" i="1"/>
  <c r="C233" i="1"/>
  <c r="H232" i="1"/>
  <c r="D232" i="1"/>
  <c r="C232" i="1"/>
  <c r="G232" i="1" s="1"/>
  <c r="D231" i="1"/>
  <c r="C231" i="1"/>
  <c r="H230" i="1"/>
  <c r="D230" i="1"/>
  <c r="C230" i="1"/>
  <c r="G230" i="1" s="1"/>
  <c r="D229" i="1"/>
  <c r="C229" i="1"/>
  <c r="H228" i="1"/>
  <c r="D228" i="1"/>
  <c r="C228" i="1"/>
  <c r="G228" i="1" s="1"/>
  <c r="D227" i="1"/>
  <c r="C227" i="1"/>
  <c r="H226" i="1"/>
  <c r="D226" i="1"/>
  <c r="C226" i="1"/>
  <c r="G226" i="1" s="1"/>
  <c r="D225" i="1"/>
  <c r="C225" i="1"/>
  <c r="H224" i="1"/>
  <c r="D224" i="1"/>
  <c r="C224" i="1"/>
  <c r="G224" i="1" s="1"/>
  <c r="D223" i="1"/>
  <c r="C223" i="1"/>
  <c r="H222" i="1"/>
  <c r="D222" i="1"/>
  <c r="C222" i="1"/>
  <c r="G222" i="1" s="1"/>
  <c r="D221" i="1"/>
  <c r="C221" i="1"/>
  <c r="D220" i="1"/>
  <c r="D219" i="1"/>
  <c r="C219" i="1"/>
  <c r="H218" i="1"/>
  <c r="D218" i="1"/>
  <c r="C218" i="1"/>
  <c r="G218" i="1" s="1"/>
  <c r="D217" i="1"/>
  <c r="C217" i="1"/>
  <c r="H216" i="1"/>
  <c r="D216" i="1"/>
  <c r="C216" i="1"/>
  <c r="G216" i="1" s="1"/>
  <c r="D215" i="1"/>
  <c r="C215" i="1"/>
  <c r="H214" i="1"/>
  <c r="D214" i="1"/>
  <c r="C214" i="1"/>
  <c r="G214" i="1" s="1"/>
  <c r="D213" i="1"/>
  <c r="C213" i="1"/>
  <c r="H212" i="1"/>
  <c r="D212" i="1"/>
  <c r="C212" i="1"/>
  <c r="G212" i="1" s="1"/>
  <c r="D211" i="1"/>
  <c r="H210" i="1"/>
  <c r="D210" i="1"/>
  <c r="C210" i="1"/>
  <c r="G210" i="1" s="1"/>
  <c r="D209" i="1"/>
  <c r="C209" i="1"/>
  <c r="H208" i="1"/>
  <c r="D208" i="1"/>
  <c r="C208" i="1"/>
  <c r="G208" i="1" s="1"/>
  <c r="D207" i="1"/>
  <c r="C207" i="1"/>
  <c r="H206" i="1"/>
  <c r="D206" i="1"/>
  <c r="C206" i="1"/>
  <c r="G206" i="1" s="1"/>
  <c r="D205" i="1"/>
  <c r="C205" i="1"/>
  <c r="H204" i="1"/>
  <c r="D204" i="1"/>
  <c r="C204" i="1"/>
  <c r="G204" i="1" s="1"/>
  <c r="D203" i="1"/>
  <c r="C203" i="1"/>
  <c r="H202" i="1"/>
  <c r="D202" i="1"/>
  <c r="C202" i="1"/>
  <c r="G202" i="1" s="1"/>
  <c r="D201" i="1"/>
  <c r="C201" i="1"/>
  <c r="H200" i="1"/>
  <c r="D200" i="1"/>
  <c r="C200" i="1"/>
  <c r="G200" i="1" s="1"/>
  <c r="D199" i="1"/>
  <c r="C199" i="1"/>
  <c r="H198" i="1"/>
  <c r="D198" i="1"/>
  <c r="C198" i="1"/>
  <c r="G198" i="1" s="1"/>
  <c r="D197" i="1"/>
  <c r="C197" i="1"/>
  <c r="H196" i="1"/>
  <c r="D196" i="1"/>
  <c r="C196" i="1"/>
  <c r="G196" i="1" s="1"/>
  <c r="D195" i="1"/>
  <c r="C195" i="1"/>
  <c r="H194" i="1"/>
  <c r="D194" i="1"/>
  <c r="C194" i="1"/>
  <c r="G194" i="1" s="1"/>
  <c r="D193" i="1"/>
  <c r="C193" i="1"/>
  <c r="H192" i="1"/>
  <c r="D192" i="1"/>
  <c r="C192" i="1"/>
  <c r="G192" i="1" s="1"/>
  <c r="D191" i="1"/>
  <c r="C191" i="1"/>
  <c r="H190" i="1"/>
  <c r="D190" i="1"/>
  <c r="C190" i="1"/>
  <c r="G190" i="1" s="1"/>
  <c r="D189" i="1"/>
  <c r="C189" i="1"/>
  <c r="H188" i="1"/>
  <c r="D188" i="1"/>
  <c r="C188" i="1"/>
  <c r="G188" i="1" s="1"/>
  <c r="D187" i="1"/>
  <c r="C187" i="1"/>
  <c r="H186" i="1"/>
  <c r="D186" i="1"/>
  <c r="C186" i="1"/>
  <c r="G186" i="1" s="1"/>
  <c r="D185" i="1"/>
  <c r="C185" i="1"/>
  <c r="H184" i="1"/>
  <c r="D184" i="1"/>
  <c r="C184" i="1"/>
  <c r="G184" i="1" s="1"/>
  <c r="D183" i="1"/>
  <c r="C183" i="1"/>
  <c r="H182" i="1"/>
  <c r="D182" i="1"/>
  <c r="C182" i="1"/>
  <c r="G182" i="1" s="1"/>
  <c r="D181" i="1"/>
  <c r="C181" i="1"/>
  <c r="H180" i="1"/>
  <c r="D180" i="1"/>
  <c r="C180" i="1"/>
  <c r="G180" i="1" s="1"/>
  <c r="D179" i="1"/>
  <c r="C179" i="1"/>
  <c r="H178" i="1"/>
  <c r="D178" i="1"/>
  <c r="C178" i="1"/>
  <c r="G178" i="1" s="1"/>
  <c r="D177" i="1"/>
  <c r="C177" i="1"/>
  <c r="H176" i="1"/>
  <c r="D176" i="1"/>
  <c r="C176" i="1"/>
  <c r="G176" i="1" s="1"/>
  <c r="D175" i="1"/>
  <c r="C175" i="1"/>
  <c r="H174" i="1"/>
  <c r="D174" i="1"/>
  <c r="C174" i="1"/>
  <c r="G174" i="1" s="1"/>
  <c r="D173" i="1"/>
  <c r="C173" i="1"/>
  <c r="H172" i="1"/>
  <c r="D172" i="1"/>
  <c r="C172" i="1"/>
  <c r="G172" i="1" s="1"/>
  <c r="D171" i="1"/>
  <c r="C171" i="1"/>
  <c r="H170" i="1"/>
  <c r="D170" i="1"/>
  <c r="C170" i="1"/>
  <c r="G170" i="1" s="1"/>
  <c r="D169" i="1"/>
  <c r="C169" i="1"/>
  <c r="H168" i="1"/>
  <c r="D168" i="1"/>
  <c r="C168" i="1"/>
  <c r="G168" i="1" s="1"/>
  <c r="D167" i="1"/>
  <c r="C167" i="1"/>
  <c r="H166" i="1"/>
  <c r="D166" i="1"/>
  <c r="C166" i="1"/>
  <c r="G166" i="1" s="1"/>
  <c r="D165" i="1"/>
  <c r="C165" i="1"/>
  <c r="H164" i="1"/>
  <c r="D164" i="1"/>
  <c r="C164" i="1"/>
  <c r="G164" i="1" s="1"/>
  <c r="D163" i="1"/>
  <c r="C163" i="1"/>
  <c r="H162" i="1"/>
  <c r="D162" i="1"/>
  <c r="C162" i="1"/>
  <c r="G162" i="1" s="1"/>
  <c r="D161" i="1"/>
  <c r="C161" i="1"/>
  <c r="H160" i="1"/>
  <c r="D160" i="1"/>
  <c r="C160" i="1"/>
  <c r="G160" i="1" s="1"/>
  <c r="D159" i="1"/>
  <c r="H158" i="1"/>
  <c r="D158" i="1"/>
  <c r="C158" i="1"/>
  <c r="G158" i="1" s="1"/>
  <c r="D157" i="1"/>
  <c r="C157" i="1"/>
  <c r="H156" i="1"/>
  <c r="D156" i="1"/>
  <c r="C156" i="1"/>
  <c r="G156" i="1" s="1"/>
  <c r="D155" i="1"/>
  <c r="C155" i="1"/>
  <c r="H154" i="1"/>
  <c r="D154" i="1"/>
  <c r="C154" i="1"/>
  <c r="G154" i="1" s="1"/>
  <c r="D153" i="1"/>
  <c r="C153" i="1"/>
  <c r="H152" i="1"/>
  <c r="D152" i="1"/>
  <c r="C152" i="1"/>
  <c r="G152" i="1" s="1"/>
  <c r="D151" i="1"/>
  <c r="C151" i="1"/>
  <c r="H150" i="1"/>
  <c r="D150" i="1"/>
  <c r="C150" i="1"/>
  <c r="G150" i="1" s="1"/>
  <c r="D149" i="1"/>
  <c r="C149" i="1"/>
  <c r="D148" i="1"/>
  <c r="H146" i="1"/>
  <c r="D146" i="1"/>
  <c r="C146" i="1"/>
  <c r="G146" i="1" s="1"/>
  <c r="D145" i="1"/>
  <c r="C145" i="1"/>
  <c r="H144" i="1"/>
  <c r="D144" i="1"/>
  <c r="C144" i="1"/>
  <c r="G144" i="1" s="1"/>
  <c r="D143" i="1"/>
  <c r="C143" i="1"/>
  <c r="H142" i="1"/>
  <c r="D142" i="1"/>
  <c r="C142" i="1"/>
  <c r="G142" i="1" s="1"/>
  <c r="D141" i="1"/>
  <c r="C141" i="1"/>
  <c r="H140" i="1"/>
  <c r="D140" i="1"/>
  <c r="C140" i="1"/>
  <c r="G140" i="1" s="1"/>
  <c r="D139" i="1"/>
  <c r="C139" i="1"/>
  <c r="H138" i="1"/>
  <c r="D138" i="1"/>
  <c r="C138" i="1"/>
  <c r="G138" i="1" s="1"/>
  <c r="D137" i="1"/>
  <c r="C137" i="1"/>
  <c r="H136" i="1"/>
  <c r="D136" i="1"/>
  <c r="C136" i="1"/>
  <c r="G136" i="1" s="1"/>
  <c r="D135" i="1"/>
  <c r="C135" i="1"/>
  <c r="H134" i="1"/>
  <c r="D134" i="1"/>
  <c r="C134" i="1"/>
  <c r="G134" i="1" s="1"/>
  <c r="D133" i="1"/>
  <c r="C133" i="1"/>
  <c r="H132" i="1"/>
  <c r="D132" i="1"/>
  <c r="C132" i="1"/>
  <c r="G132" i="1" s="1"/>
  <c r="D131" i="1"/>
  <c r="C131" i="1"/>
  <c r="H130" i="1"/>
  <c r="D130" i="1"/>
  <c r="C130" i="1"/>
  <c r="G130" i="1" s="1"/>
  <c r="D129" i="1"/>
  <c r="D128" i="1"/>
  <c r="C128" i="1"/>
  <c r="G128" i="1" s="1"/>
  <c r="D127" i="1"/>
  <c r="C127" i="1"/>
  <c r="D126" i="1"/>
  <c r="C126" i="1"/>
  <c r="G126" i="1" s="1"/>
  <c r="D125" i="1"/>
  <c r="C125" i="1"/>
  <c r="H124" i="1"/>
  <c r="D124" i="1"/>
  <c r="C124" i="1"/>
  <c r="G124" i="1" s="1"/>
  <c r="D123" i="1"/>
  <c r="C123" i="1"/>
  <c r="H122" i="1"/>
  <c r="D122" i="1"/>
  <c r="C122" i="1"/>
  <c r="G122" i="1" s="1"/>
  <c r="D121" i="1"/>
  <c r="C121" i="1"/>
  <c r="D120" i="1"/>
  <c r="C120" i="1"/>
  <c r="G120" i="1" s="1"/>
  <c r="D119" i="1"/>
  <c r="C119" i="1"/>
  <c r="D118" i="1"/>
  <c r="C118" i="1"/>
  <c r="G118" i="1" s="1"/>
  <c r="D117" i="1"/>
  <c r="C117" i="1"/>
  <c r="H116" i="1"/>
  <c r="D116" i="1"/>
  <c r="C116" i="1"/>
  <c r="G116" i="1" s="1"/>
  <c r="D115" i="1"/>
  <c r="C115" i="1"/>
  <c r="H114" i="1"/>
  <c r="D114" i="1"/>
  <c r="C114" i="1"/>
  <c r="G114" i="1" s="1"/>
  <c r="D113" i="1"/>
  <c r="C113" i="1"/>
  <c r="D112" i="1"/>
  <c r="C112" i="1"/>
  <c r="G112" i="1" s="1"/>
  <c r="D111" i="1"/>
  <c r="C111" i="1"/>
  <c r="D110" i="1"/>
  <c r="C110" i="1"/>
  <c r="G110" i="1" s="1"/>
  <c r="D109" i="1"/>
  <c r="C109" i="1"/>
  <c r="H108" i="1"/>
  <c r="D108" i="1"/>
  <c r="C108" i="1"/>
  <c r="G108" i="1" s="1"/>
  <c r="D107" i="1"/>
  <c r="C107" i="1"/>
  <c r="H106" i="1"/>
  <c r="D106" i="1"/>
  <c r="C106" i="1"/>
  <c r="G106" i="1" s="1"/>
  <c r="D105" i="1"/>
  <c r="C105" i="1"/>
  <c r="D104" i="1"/>
  <c r="C104" i="1"/>
  <c r="G104" i="1" s="1"/>
  <c r="D103" i="1"/>
  <c r="C103" i="1"/>
  <c r="D102" i="1"/>
  <c r="C102" i="1"/>
  <c r="G102" i="1" s="1"/>
  <c r="D101" i="1"/>
  <c r="C101" i="1"/>
  <c r="H100" i="1"/>
  <c r="D100" i="1"/>
  <c r="C100" i="1"/>
  <c r="G100" i="1" s="1"/>
  <c r="D99" i="1"/>
  <c r="C99" i="1"/>
  <c r="H98" i="1"/>
  <c r="D98" i="1"/>
  <c r="C98" i="1"/>
  <c r="G98" i="1" s="1"/>
  <c r="D97" i="1"/>
  <c r="C97" i="1"/>
  <c r="D96" i="1"/>
  <c r="C96" i="1"/>
  <c r="G96" i="1" s="1"/>
  <c r="D95" i="1"/>
  <c r="C95" i="1"/>
  <c r="D94" i="1"/>
  <c r="C94" i="1"/>
  <c r="G94" i="1" s="1"/>
  <c r="D93" i="1"/>
  <c r="C93" i="1"/>
  <c r="H92" i="1"/>
  <c r="D92" i="1"/>
  <c r="C92" i="1"/>
  <c r="G92" i="1" s="1"/>
  <c r="D91" i="1"/>
  <c r="C91" i="1"/>
  <c r="H90" i="1"/>
  <c r="D90" i="1"/>
  <c r="C90" i="1"/>
  <c r="G90" i="1" s="1"/>
  <c r="D89" i="1"/>
  <c r="C89" i="1"/>
  <c r="D88" i="1"/>
  <c r="C88" i="1"/>
  <c r="G88" i="1" s="1"/>
  <c r="D87" i="1"/>
  <c r="C87" i="1"/>
  <c r="D86" i="1"/>
  <c r="C86" i="1"/>
  <c r="G86" i="1" s="1"/>
  <c r="D85" i="1"/>
  <c r="C85" i="1"/>
  <c r="H84" i="1"/>
  <c r="D84" i="1"/>
  <c r="C84" i="1"/>
  <c r="G84" i="1" s="1"/>
  <c r="D83" i="1"/>
  <c r="C83" i="1"/>
  <c r="H82" i="1"/>
  <c r="D82" i="1"/>
  <c r="C82" i="1"/>
  <c r="G82" i="1" s="1"/>
  <c r="D81" i="1"/>
  <c r="C81" i="1"/>
  <c r="D80" i="1"/>
  <c r="C80" i="1"/>
  <c r="G80" i="1" s="1"/>
  <c r="D79" i="1"/>
  <c r="C79" i="1"/>
  <c r="D78" i="1"/>
  <c r="D77" i="1"/>
  <c r="C77" i="1"/>
  <c r="H76" i="1"/>
  <c r="D76" i="1"/>
  <c r="C76" i="1"/>
  <c r="G76" i="1" s="1"/>
  <c r="D75" i="1"/>
  <c r="C75" i="1"/>
  <c r="H74" i="1"/>
  <c r="D74" i="1"/>
  <c r="C74" i="1"/>
  <c r="G74" i="1" s="1"/>
  <c r="D73" i="1"/>
  <c r="C73" i="1"/>
  <c r="D72" i="1"/>
  <c r="C72" i="1"/>
  <c r="G72" i="1" s="1"/>
  <c r="D71" i="1"/>
  <c r="C71" i="1"/>
  <c r="D70" i="1"/>
  <c r="C70" i="1"/>
  <c r="G70" i="1" s="1"/>
  <c r="D69" i="1"/>
  <c r="C69" i="1"/>
  <c r="H68" i="1"/>
  <c r="D68" i="1"/>
  <c r="C68" i="1"/>
  <c r="G68" i="1" s="1"/>
  <c r="D67" i="1"/>
  <c r="C67" i="1"/>
  <c r="H66" i="1"/>
  <c r="D66" i="1"/>
  <c r="C66" i="1"/>
  <c r="G66" i="1" s="1"/>
  <c r="D65" i="1"/>
  <c r="C65" i="1"/>
  <c r="D64" i="1"/>
  <c r="C64" i="1"/>
  <c r="G64" i="1" s="1"/>
  <c r="D63" i="1"/>
  <c r="C63" i="1"/>
  <c r="D62" i="1"/>
  <c r="C62" i="1"/>
  <c r="G62" i="1" s="1"/>
  <c r="D61" i="1"/>
  <c r="C61" i="1"/>
  <c r="H60" i="1"/>
  <c r="D60" i="1"/>
  <c r="C60" i="1"/>
  <c r="D59" i="1"/>
  <c r="C59" i="1"/>
  <c r="H58" i="1"/>
  <c r="D58" i="1"/>
  <c r="C58" i="1"/>
  <c r="G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7" i="9" l="1"/>
  <c r="B297" i="9" s="1"/>
  <c r="E293" i="9"/>
  <c r="B293" i="9" s="1"/>
  <c r="E27" i="9"/>
  <c r="B27" i="9" s="1"/>
  <c r="E33" i="9"/>
  <c r="B33" i="9" s="1"/>
  <c r="G1499" i="1"/>
  <c r="H1500" i="1"/>
  <c r="E644" i="4"/>
  <c r="D638" i="1" s="1"/>
  <c r="G411" i="1"/>
  <c r="E643" i="4"/>
  <c r="D637" i="1" s="1"/>
  <c r="E273" i="9"/>
  <c r="B273" i="9" s="1"/>
  <c r="G404" i="1"/>
  <c r="H412" i="1"/>
  <c r="D644" i="4"/>
  <c r="F417" i="4"/>
  <c r="F644" i="4"/>
  <c r="C638" i="1"/>
  <c r="G412" i="1"/>
  <c r="H404" i="1"/>
  <c r="H411" i="1"/>
  <c r="D643" i="4"/>
  <c r="E32" i="9"/>
  <c r="B32" i="9" s="1"/>
  <c r="F217" i="9"/>
  <c r="E299" i="9"/>
  <c r="B299" i="9" s="1"/>
  <c r="F215" i="9"/>
  <c r="B215" i="9" s="1"/>
  <c r="E286" i="9"/>
  <c r="B286" i="9" s="1"/>
  <c r="E302" i="9"/>
  <c r="B302" i="9" s="1"/>
  <c r="E285" i="9"/>
  <c r="B285" i="9" s="1"/>
  <c r="H249" i="1"/>
  <c r="G249" i="1"/>
  <c r="H335" i="1"/>
  <c r="G335" i="1"/>
  <c r="H573" i="1"/>
  <c r="G573" i="1"/>
  <c r="H707" i="1"/>
  <c r="G707" i="1"/>
  <c r="H739" i="1"/>
  <c r="G739" i="1"/>
  <c r="H149" i="1"/>
  <c r="G149" i="1"/>
  <c r="H303" i="1"/>
  <c r="G303" i="1"/>
  <c r="H361" i="1"/>
  <c r="G361" i="1"/>
  <c r="H75" i="1"/>
  <c r="G75" i="1"/>
  <c r="H123" i="1"/>
  <c r="G123" i="1"/>
  <c r="H207" i="1"/>
  <c r="G207" i="1"/>
  <c r="H233" i="1"/>
  <c r="G233" i="1"/>
  <c r="H269" i="1"/>
  <c r="G269" i="1"/>
  <c r="H438" i="1"/>
  <c r="G438" i="1"/>
  <c r="H62" i="1"/>
  <c r="H69" i="1"/>
  <c r="G69" i="1"/>
  <c r="H85" i="1"/>
  <c r="G85" i="1"/>
  <c r="H94" i="1"/>
  <c r="H101" i="1"/>
  <c r="G101" i="1"/>
  <c r="H110" i="1"/>
  <c r="H117" i="1"/>
  <c r="G117" i="1"/>
  <c r="H126" i="1"/>
  <c r="H133" i="1"/>
  <c r="G133" i="1"/>
  <c r="H153" i="1"/>
  <c r="G153" i="1"/>
  <c r="H169" i="1"/>
  <c r="G169" i="1"/>
  <c r="H185" i="1"/>
  <c r="G185" i="1"/>
  <c r="H201" i="1"/>
  <c r="G201" i="1"/>
  <c r="H217" i="1"/>
  <c r="G217" i="1"/>
  <c r="H227" i="1"/>
  <c r="G227" i="1"/>
  <c r="H243" i="1"/>
  <c r="G243" i="1"/>
  <c r="H253" i="1"/>
  <c r="G253" i="1"/>
  <c r="H263" i="1"/>
  <c r="G263" i="1"/>
  <c r="H279" i="1"/>
  <c r="G279" i="1"/>
  <c r="H307" i="1"/>
  <c r="G307" i="1"/>
  <c r="H323" i="1"/>
  <c r="G323" i="1"/>
  <c r="H339" i="1"/>
  <c r="G339" i="1"/>
  <c r="H349" i="1"/>
  <c r="G349" i="1"/>
  <c r="H365" i="1"/>
  <c r="G365" i="1"/>
  <c r="H468" i="1"/>
  <c r="G468" i="1"/>
  <c r="H501" i="1"/>
  <c r="G501" i="1"/>
  <c r="H520" i="1"/>
  <c r="G520" i="1"/>
  <c r="H525" i="1"/>
  <c r="G525" i="1"/>
  <c r="H566" i="1"/>
  <c r="G566" i="1"/>
  <c r="H197" i="1"/>
  <c r="G197" i="1"/>
  <c r="H223" i="1"/>
  <c r="G223" i="1"/>
  <c r="H59" i="1"/>
  <c r="G59" i="1"/>
  <c r="H297" i="1"/>
  <c r="G297" i="1"/>
  <c r="H329" i="1"/>
  <c r="G329" i="1"/>
  <c r="H355" i="1"/>
  <c r="G355" i="1"/>
  <c r="G417" i="1"/>
  <c r="H417" i="1"/>
  <c r="H512" i="1"/>
  <c r="G512" i="1"/>
  <c r="H528" i="1"/>
  <c r="G528" i="1"/>
  <c r="H550" i="1"/>
  <c r="G550" i="1"/>
  <c r="H608" i="1"/>
  <c r="G608" i="1"/>
  <c r="H675" i="1"/>
  <c r="G675" i="1"/>
  <c r="G60" i="1"/>
  <c r="H63" i="1"/>
  <c r="G63" i="1"/>
  <c r="H72" i="1"/>
  <c r="H79" i="1"/>
  <c r="G79" i="1"/>
  <c r="H88" i="1"/>
  <c r="H95" i="1"/>
  <c r="G95" i="1"/>
  <c r="H104" i="1"/>
  <c r="H111" i="1"/>
  <c r="G111" i="1"/>
  <c r="H120" i="1"/>
  <c r="H127" i="1"/>
  <c r="G127" i="1"/>
  <c r="H143" i="1"/>
  <c r="G143" i="1"/>
  <c r="H163" i="1"/>
  <c r="G163" i="1"/>
  <c r="H179" i="1"/>
  <c r="G179" i="1"/>
  <c r="H195" i="1"/>
  <c r="G195" i="1"/>
  <c r="H221" i="1"/>
  <c r="G221" i="1"/>
  <c r="H237" i="1"/>
  <c r="G237" i="1"/>
  <c r="H273" i="1"/>
  <c r="G273" i="1"/>
  <c r="H301" i="1"/>
  <c r="G301" i="1"/>
  <c r="H317" i="1"/>
  <c r="G317" i="1"/>
  <c r="H333" i="1"/>
  <c r="G333" i="1"/>
  <c r="H359" i="1"/>
  <c r="G359" i="1"/>
  <c r="G375" i="1"/>
  <c r="H375" i="1"/>
  <c r="H384" i="1"/>
  <c r="G384" i="1"/>
  <c r="H483" i="1"/>
  <c r="G483" i="1"/>
  <c r="H275" i="1"/>
  <c r="G275" i="1"/>
  <c r="H611" i="1"/>
  <c r="G611" i="1"/>
  <c r="H91" i="1"/>
  <c r="G91" i="1"/>
  <c r="H107" i="1"/>
  <c r="G107" i="1"/>
  <c r="H73" i="1"/>
  <c r="G73" i="1"/>
  <c r="H89" i="1"/>
  <c r="G89" i="1"/>
  <c r="H105" i="1"/>
  <c r="G105" i="1"/>
  <c r="H121" i="1"/>
  <c r="G121" i="1"/>
  <c r="H137" i="1"/>
  <c r="G137" i="1"/>
  <c r="H157" i="1"/>
  <c r="G157" i="1"/>
  <c r="H173" i="1"/>
  <c r="G173" i="1"/>
  <c r="H189" i="1"/>
  <c r="G189" i="1"/>
  <c r="H205" i="1"/>
  <c r="G205" i="1"/>
  <c r="H231" i="1"/>
  <c r="G231" i="1"/>
  <c r="H247" i="1"/>
  <c r="G247" i="1"/>
  <c r="H257" i="1"/>
  <c r="G257" i="1"/>
  <c r="H267" i="1"/>
  <c r="G267" i="1"/>
  <c r="H283" i="1"/>
  <c r="G283" i="1"/>
  <c r="H291" i="1"/>
  <c r="G291" i="1"/>
  <c r="H295" i="1"/>
  <c r="G295" i="1"/>
  <c r="H311" i="1"/>
  <c r="G311" i="1"/>
  <c r="H327" i="1"/>
  <c r="G327" i="1"/>
  <c r="H343" i="1"/>
  <c r="G343" i="1"/>
  <c r="H353" i="1"/>
  <c r="G353" i="1"/>
  <c r="H369" i="1"/>
  <c r="G369" i="1"/>
  <c r="G393" i="1"/>
  <c r="H393" i="1"/>
  <c r="H398" i="1"/>
  <c r="G398" i="1"/>
  <c r="H480" i="1"/>
  <c r="G480" i="1"/>
  <c r="H175" i="1"/>
  <c r="G175" i="1"/>
  <c r="H131" i="1"/>
  <c r="G131" i="1"/>
  <c r="H151" i="1"/>
  <c r="G151" i="1"/>
  <c r="H167" i="1"/>
  <c r="G167" i="1"/>
  <c r="H183" i="1"/>
  <c r="G183" i="1"/>
  <c r="H199" i="1"/>
  <c r="G199" i="1"/>
  <c r="H215" i="1"/>
  <c r="G215" i="1"/>
  <c r="H225" i="1"/>
  <c r="G225" i="1"/>
  <c r="H241" i="1"/>
  <c r="G241" i="1"/>
  <c r="H251" i="1"/>
  <c r="G251" i="1"/>
  <c r="H261" i="1"/>
  <c r="G261" i="1"/>
  <c r="H277" i="1"/>
  <c r="G277" i="1"/>
  <c r="H305" i="1"/>
  <c r="G305" i="1"/>
  <c r="H321" i="1"/>
  <c r="G321" i="1"/>
  <c r="H337" i="1"/>
  <c r="G337" i="1"/>
  <c r="H347" i="1"/>
  <c r="G347" i="1"/>
  <c r="H363" i="1"/>
  <c r="G363" i="1"/>
  <c r="H424" i="1"/>
  <c r="G424" i="1"/>
  <c r="H65" i="1"/>
  <c r="G65" i="1"/>
  <c r="H81" i="1"/>
  <c r="G81" i="1"/>
  <c r="H97" i="1"/>
  <c r="G97" i="1"/>
  <c r="H113" i="1"/>
  <c r="G113" i="1"/>
  <c r="H145" i="1"/>
  <c r="G145" i="1"/>
  <c r="H165" i="1"/>
  <c r="G165" i="1"/>
  <c r="H181" i="1"/>
  <c r="G181" i="1"/>
  <c r="H213" i="1"/>
  <c r="G213" i="1"/>
  <c r="H239" i="1"/>
  <c r="G239" i="1"/>
  <c r="H191" i="1"/>
  <c r="G191" i="1"/>
  <c r="H313" i="1"/>
  <c r="G313" i="1"/>
  <c r="G386" i="1"/>
  <c r="H67" i="1"/>
  <c r="G67" i="1"/>
  <c r="H99" i="1"/>
  <c r="G99" i="1"/>
  <c r="H61" i="1"/>
  <c r="G61" i="1"/>
  <c r="H70" i="1"/>
  <c r="H77" i="1"/>
  <c r="G77" i="1"/>
  <c r="H86" i="1"/>
  <c r="H93" i="1"/>
  <c r="G93" i="1"/>
  <c r="H102" i="1"/>
  <c r="H109" i="1"/>
  <c r="G109" i="1"/>
  <c r="H118" i="1"/>
  <c r="H125" i="1"/>
  <c r="G125" i="1"/>
  <c r="H141" i="1"/>
  <c r="G141" i="1"/>
  <c r="H161" i="1"/>
  <c r="G161" i="1"/>
  <c r="H177" i="1"/>
  <c r="G177" i="1"/>
  <c r="H193" i="1"/>
  <c r="G193" i="1"/>
  <c r="H209" i="1"/>
  <c r="G209" i="1"/>
  <c r="H235" i="1"/>
  <c r="G235" i="1"/>
  <c r="H271" i="1"/>
  <c r="G271" i="1"/>
  <c r="H299" i="1"/>
  <c r="G299" i="1"/>
  <c r="H315" i="1"/>
  <c r="G315" i="1"/>
  <c r="H331" i="1"/>
  <c r="G331" i="1"/>
  <c r="H357" i="1"/>
  <c r="G357" i="1"/>
  <c r="H373" i="1"/>
  <c r="G373" i="1"/>
  <c r="H440" i="1"/>
  <c r="G440" i="1"/>
  <c r="H319" i="1"/>
  <c r="G319" i="1"/>
  <c r="H400" i="1"/>
  <c r="G400" i="1"/>
  <c r="H646" i="1"/>
  <c r="G646" i="1"/>
  <c r="H139" i="1"/>
  <c r="G139" i="1"/>
  <c r="H371" i="1"/>
  <c r="G371" i="1"/>
  <c r="G405" i="1"/>
  <c r="H405" i="1"/>
  <c r="H422" i="1"/>
  <c r="G422" i="1"/>
  <c r="H83" i="1"/>
  <c r="G83" i="1"/>
  <c r="H115" i="1"/>
  <c r="G115" i="1"/>
  <c r="H64" i="1"/>
  <c r="H71" i="1"/>
  <c r="G71" i="1"/>
  <c r="H80" i="1"/>
  <c r="H87" i="1"/>
  <c r="G87" i="1"/>
  <c r="H96" i="1"/>
  <c r="H103" i="1"/>
  <c r="G103" i="1"/>
  <c r="H112" i="1"/>
  <c r="H119" i="1"/>
  <c r="G119" i="1"/>
  <c r="H128" i="1"/>
  <c r="H135" i="1"/>
  <c r="G135" i="1"/>
  <c r="H155" i="1"/>
  <c r="G155" i="1"/>
  <c r="H171" i="1"/>
  <c r="G171" i="1"/>
  <c r="H187" i="1"/>
  <c r="G187" i="1"/>
  <c r="H203" i="1"/>
  <c r="G203" i="1"/>
  <c r="H219" i="1"/>
  <c r="G219" i="1"/>
  <c r="H229" i="1"/>
  <c r="G229" i="1"/>
  <c r="H245" i="1"/>
  <c r="G245" i="1"/>
  <c r="H255" i="1"/>
  <c r="G255" i="1"/>
  <c r="H265" i="1"/>
  <c r="G265" i="1"/>
  <c r="H281" i="1"/>
  <c r="G281" i="1"/>
  <c r="H289" i="1"/>
  <c r="G289" i="1"/>
  <c r="H309" i="1"/>
  <c r="G309" i="1"/>
  <c r="H325" i="1"/>
  <c r="G325" i="1"/>
  <c r="H341" i="1"/>
  <c r="G341" i="1"/>
  <c r="H351" i="1"/>
  <c r="G351" i="1"/>
  <c r="H367" i="1"/>
  <c r="G367" i="1"/>
  <c r="G377" i="1"/>
  <c r="H377" i="1"/>
  <c r="H382" i="1"/>
  <c r="G382" i="1"/>
  <c r="G391" i="1"/>
  <c r="H391" i="1"/>
  <c r="H454" i="1"/>
  <c r="G454" i="1"/>
  <c r="H470" i="1"/>
  <c r="G470" i="1"/>
  <c r="H477" i="1"/>
  <c r="G477" i="1"/>
  <c r="H488" i="1"/>
  <c r="G488" i="1"/>
  <c r="H502" i="1"/>
  <c r="G502" i="1"/>
  <c r="H547" i="1"/>
  <c r="G547" i="1"/>
  <c r="H582" i="1"/>
  <c r="G582" i="1"/>
  <c r="H605" i="1"/>
  <c r="G605" i="1"/>
  <c r="H627" i="1"/>
  <c r="G627" i="1"/>
  <c r="H643" i="1"/>
  <c r="G643" i="1"/>
  <c r="H672" i="1"/>
  <c r="G672" i="1"/>
  <c r="H704" i="1"/>
  <c r="G704" i="1"/>
  <c r="H736" i="1"/>
  <c r="G736" i="1"/>
  <c r="G387" i="1"/>
  <c r="H517" i="1"/>
  <c r="G517" i="1"/>
  <c r="H544" i="1"/>
  <c r="G544" i="1"/>
  <c r="H563" i="1"/>
  <c r="G563" i="1"/>
  <c r="H598" i="1"/>
  <c r="G598" i="1"/>
  <c r="H624" i="1"/>
  <c r="G624" i="1"/>
  <c r="H662" i="1"/>
  <c r="G662" i="1"/>
  <c r="H669" i="1"/>
  <c r="G669" i="1"/>
  <c r="H694" i="1"/>
  <c r="G694" i="1"/>
  <c r="H701" i="1"/>
  <c r="G701" i="1"/>
  <c r="H726" i="1"/>
  <c r="G726" i="1"/>
  <c r="H733" i="1"/>
  <c r="G733" i="1"/>
  <c r="G385" i="1"/>
  <c r="G401" i="1"/>
  <c r="H485" i="1"/>
  <c r="G485" i="1"/>
  <c r="H499" i="1"/>
  <c r="G499" i="1"/>
  <c r="H541" i="1"/>
  <c r="G541" i="1"/>
  <c r="H579" i="1"/>
  <c r="G579" i="1"/>
  <c r="H621" i="1"/>
  <c r="G621" i="1"/>
  <c r="H496" i="1"/>
  <c r="G496" i="1"/>
  <c r="H518" i="1"/>
  <c r="G518" i="1"/>
  <c r="H534" i="1"/>
  <c r="G534" i="1"/>
  <c r="H576" i="1"/>
  <c r="G576" i="1"/>
  <c r="H595" i="1"/>
  <c r="G595" i="1"/>
  <c r="H659" i="1"/>
  <c r="G659" i="1"/>
  <c r="H691" i="1"/>
  <c r="G691" i="1"/>
  <c r="H723" i="1"/>
  <c r="G723" i="1"/>
  <c r="G448" i="1"/>
  <c r="G462" i="1"/>
  <c r="H472" i="1"/>
  <c r="G472" i="1"/>
  <c r="H482" i="1"/>
  <c r="G482" i="1"/>
  <c r="H486" i="1"/>
  <c r="G486" i="1"/>
  <c r="H493" i="1"/>
  <c r="G493" i="1"/>
  <c r="H504" i="1"/>
  <c r="G504" i="1"/>
  <c r="H560" i="1"/>
  <c r="G560" i="1"/>
  <c r="H592" i="1"/>
  <c r="G592" i="1"/>
  <c r="H614" i="1"/>
  <c r="G614" i="1"/>
  <c r="H656" i="1"/>
  <c r="G656" i="1"/>
  <c r="H688" i="1"/>
  <c r="G688" i="1"/>
  <c r="H720" i="1"/>
  <c r="G720" i="1"/>
  <c r="G379" i="1"/>
  <c r="H383" i="1"/>
  <c r="G395" i="1"/>
  <c r="H399" i="1"/>
  <c r="H423" i="1"/>
  <c r="H515" i="1"/>
  <c r="G515" i="1"/>
  <c r="H531" i="1"/>
  <c r="G531" i="1"/>
  <c r="H557" i="1"/>
  <c r="G557" i="1"/>
  <c r="H589" i="1"/>
  <c r="G589" i="1"/>
  <c r="H653" i="1"/>
  <c r="G653" i="1"/>
  <c r="H678" i="1"/>
  <c r="G678" i="1"/>
  <c r="H685" i="1"/>
  <c r="G685" i="1"/>
  <c r="H710" i="1"/>
  <c r="G710" i="1"/>
  <c r="H717" i="1"/>
  <c r="G717" i="1"/>
  <c r="H474" i="1"/>
  <c r="G474" i="1"/>
  <c r="H490" i="1"/>
  <c r="G490" i="1"/>
  <c r="H506" i="1"/>
  <c r="G506" i="1"/>
  <c r="H538" i="1"/>
  <c r="G538" i="1"/>
  <c r="H554" i="1"/>
  <c r="G554" i="1"/>
  <c r="H570" i="1"/>
  <c r="G570" i="1"/>
  <c r="H586" i="1"/>
  <c r="G586" i="1"/>
  <c r="H602" i="1"/>
  <c r="G602" i="1"/>
  <c r="H618" i="1"/>
  <c r="G618" i="1"/>
  <c r="H650" i="1"/>
  <c r="G650" i="1"/>
  <c r="H666" i="1"/>
  <c r="G666" i="1"/>
  <c r="H682" i="1"/>
  <c r="G682" i="1"/>
  <c r="H698" i="1"/>
  <c r="G698" i="1"/>
  <c r="H714" i="1"/>
  <c r="G714" i="1"/>
  <c r="H730" i="1"/>
  <c r="G730" i="1"/>
  <c r="H484" i="1"/>
  <c r="G484" i="1"/>
  <c r="H500" i="1"/>
  <c r="G500" i="1"/>
  <c r="H516" i="1"/>
  <c r="G516" i="1"/>
  <c r="H532" i="1"/>
  <c r="G532" i="1"/>
  <c r="H548" i="1"/>
  <c r="G548" i="1"/>
  <c r="H564" i="1"/>
  <c r="G564" i="1"/>
  <c r="H580" i="1"/>
  <c r="G580" i="1"/>
  <c r="H596" i="1"/>
  <c r="G596" i="1"/>
  <c r="H612" i="1"/>
  <c r="G612" i="1"/>
  <c r="H628" i="1"/>
  <c r="G628" i="1"/>
  <c r="H641" i="1"/>
  <c r="H644" i="1"/>
  <c r="G644" i="1"/>
  <c r="H660" i="1"/>
  <c r="G660" i="1"/>
  <c r="H676" i="1"/>
  <c r="G676" i="1"/>
  <c r="H692" i="1"/>
  <c r="G692" i="1"/>
  <c r="H708" i="1"/>
  <c r="G708" i="1"/>
  <c r="H724" i="1"/>
  <c r="G724" i="1"/>
  <c r="H740" i="1"/>
  <c r="G740" i="1"/>
  <c r="H1038" i="1"/>
  <c r="G1038" i="1"/>
  <c r="G471" i="1"/>
  <c r="H475" i="1"/>
  <c r="H478" i="1"/>
  <c r="G478" i="1"/>
  <c r="G487" i="1"/>
  <c r="H491" i="1"/>
  <c r="H494" i="1"/>
  <c r="G494" i="1"/>
  <c r="G503" i="1"/>
  <c r="H507" i="1"/>
  <c r="H510" i="1"/>
  <c r="G510" i="1"/>
  <c r="G519" i="1"/>
  <c r="H526" i="1"/>
  <c r="G526" i="1"/>
  <c r="G535" i="1"/>
  <c r="H539" i="1"/>
  <c r="H542" i="1"/>
  <c r="G542" i="1"/>
  <c r="G551" i="1"/>
  <c r="H555" i="1"/>
  <c r="H558" i="1"/>
  <c r="G558" i="1"/>
  <c r="G567" i="1"/>
  <c r="H571" i="1"/>
  <c r="G583" i="1"/>
  <c r="H590" i="1"/>
  <c r="G590" i="1"/>
  <c r="G599" i="1"/>
  <c r="H603" i="1"/>
  <c r="H606" i="1"/>
  <c r="G606" i="1"/>
  <c r="G615" i="1"/>
  <c r="H622" i="1"/>
  <c r="G622" i="1"/>
  <c r="G631" i="1"/>
  <c r="H638" i="1"/>
  <c r="G638" i="1"/>
  <c r="G647" i="1"/>
  <c r="H651" i="1"/>
  <c r="H654" i="1"/>
  <c r="G654" i="1"/>
  <c r="G663" i="1"/>
  <c r="H670" i="1"/>
  <c r="G670" i="1"/>
  <c r="G679" i="1"/>
  <c r="H686" i="1"/>
  <c r="G686" i="1"/>
  <c r="G695" i="1"/>
  <c r="H702" i="1"/>
  <c r="G702" i="1"/>
  <c r="G711" i="1"/>
  <c r="H718" i="1"/>
  <c r="G718" i="1"/>
  <c r="G727" i="1"/>
  <c r="H734" i="1"/>
  <c r="G734" i="1"/>
  <c r="H1006" i="1"/>
  <c r="G1006" i="1"/>
  <c r="H1051" i="1"/>
  <c r="G1051" i="1"/>
  <c r="H1327" i="1"/>
  <c r="G1327" i="1"/>
  <c r="H536" i="1"/>
  <c r="G536" i="1"/>
  <c r="H552" i="1"/>
  <c r="G552" i="1"/>
  <c r="H568" i="1"/>
  <c r="G568" i="1"/>
  <c r="H584" i="1"/>
  <c r="G584" i="1"/>
  <c r="H600" i="1"/>
  <c r="G600" i="1"/>
  <c r="H616" i="1"/>
  <c r="G616" i="1"/>
  <c r="H632" i="1"/>
  <c r="G632" i="1"/>
  <c r="H648" i="1"/>
  <c r="G648" i="1"/>
  <c r="H664" i="1"/>
  <c r="G664" i="1"/>
  <c r="H680" i="1"/>
  <c r="G680" i="1"/>
  <c r="H696" i="1"/>
  <c r="G696" i="1"/>
  <c r="H712" i="1"/>
  <c r="G712" i="1"/>
  <c r="H728" i="1"/>
  <c r="G728" i="1"/>
  <c r="H1025" i="1"/>
  <c r="G1025" i="1"/>
  <c r="H498" i="1"/>
  <c r="G498" i="1"/>
  <c r="H514" i="1"/>
  <c r="G514" i="1"/>
  <c r="H530" i="1"/>
  <c r="G530" i="1"/>
  <c r="H546" i="1"/>
  <c r="G546" i="1"/>
  <c r="H562" i="1"/>
  <c r="G562" i="1"/>
  <c r="H578" i="1"/>
  <c r="G578" i="1"/>
  <c r="H594" i="1"/>
  <c r="G594" i="1"/>
  <c r="H610" i="1"/>
  <c r="G610" i="1"/>
  <c r="H626" i="1"/>
  <c r="G626" i="1"/>
  <c r="H642" i="1"/>
  <c r="G642" i="1"/>
  <c r="H658" i="1"/>
  <c r="G658" i="1"/>
  <c r="H674" i="1"/>
  <c r="G674" i="1"/>
  <c r="H690" i="1"/>
  <c r="G690" i="1"/>
  <c r="H706" i="1"/>
  <c r="G706" i="1"/>
  <c r="H722" i="1"/>
  <c r="G722" i="1"/>
  <c r="H738" i="1"/>
  <c r="G738" i="1"/>
  <c r="H473" i="1"/>
  <c r="H476" i="1"/>
  <c r="G476" i="1"/>
  <c r="H489" i="1"/>
  <c r="H492" i="1"/>
  <c r="G492" i="1"/>
  <c r="H505" i="1"/>
  <c r="H508" i="1"/>
  <c r="G508" i="1"/>
  <c r="H521" i="1"/>
  <c r="H524" i="1"/>
  <c r="G524" i="1"/>
  <c r="G533" i="1"/>
  <c r="H537" i="1"/>
  <c r="H540" i="1"/>
  <c r="G540" i="1"/>
  <c r="G549" i="1"/>
  <c r="H553" i="1"/>
  <c r="H556" i="1"/>
  <c r="G556" i="1"/>
  <c r="G565" i="1"/>
  <c r="H569" i="1"/>
  <c r="H572" i="1"/>
  <c r="G572" i="1"/>
  <c r="G581" i="1"/>
  <c r="H585" i="1"/>
  <c r="H588" i="1"/>
  <c r="G588" i="1"/>
  <c r="G597" i="1"/>
  <c r="H601" i="1"/>
  <c r="H604" i="1"/>
  <c r="G604" i="1"/>
  <c r="G613" i="1"/>
  <c r="H617" i="1"/>
  <c r="H620" i="1"/>
  <c r="G620" i="1"/>
  <c r="G645" i="1"/>
  <c r="H649" i="1"/>
  <c r="H652" i="1"/>
  <c r="G652" i="1"/>
  <c r="G661" i="1"/>
  <c r="H668" i="1"/>
  <c r="G668" i="1"/>
  <c r="G677" i="1"/>
  <c r="H684" i="1"/>
  <c r="G684" i="1"/>
  <c r="G693" i="1"/>
  <c r="H700" i="1"/>
  <c r="G700" i="1"/>
  <c r="G709" i="1"/>
  <c r="H716" i="1"/>
  <c r="G716" i="1"/>
  <c r="G725" i="1"/>
  <c r="H732" i="1"/>
  <c r="G732" i="1"/>
  <c r="H1022" i="1"/>
  <c r="G1022"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818" i="1"/>
  <c r="G818" i="1"/>
  <c r="H822" i="1"/>
  <c r="G822" i="1"/>
  <c r="H826" i="1"/>
  <c r="G826" i="1"/>
  <c r="H987" i="1"/>
  <c r="G987" i="1"/>
  <c r="H1003" i="1"/>
  <c r="G1003" i="1"/>
  <c r="H1028" i="1"/>
  <c r="G1028" i="1"/>
  <c r="H1035" i="1"/>
  <c r="G1035" i="1"/>
  <c r="H1054" i="1"/>
  <c r="G1054" i="1"/>
  <c r="H1086" i="1"/>
  <c r="G1086" i="1"/>
  <c r="H1115" i="1"/>
  <c r="H1076" i="1"/>
  <c r="G1076" i="1"/>
  <c r="H1083" i="1"/>
  <c r="G1083"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H815" i="1"/>
  <c r="G815"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993" i="1"/>
  <c r="G993" i="1"/>
  <c r="H997" i="1"/>
  <c r="G997" i="1"/>
  <c r="H1073" i="1"/>
  <c r="G1073" i="1"/>
  <c r="H1141" i="1"/>
  <c r="H1165" i="1"/>
  <c r="H1191" i="1"/>
  <c r="H1227" i="1"/>
  <c r="H1259" i="1"/>
  <c r="H1291"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812" i="1"/>
  <c r="G812" i="1"/>
  <c r="H816" i="1"/>
  <c r="G816" i="1"/>
  <c r="H820" i="1"/>
  <c r="G820" i="1"/>
  <c r="H824" i="1"/>
  <c r="G824" i="1"/>
  <c r="H828" i="1"/>
  <c r="G828" i="1"/>
  <c r="H989" i="1"/>
  <c r="G989" i="1"/>
  <c r="H1012" i="1"/>
  <c r="G1012" i="1"/>
  <c r="H1019" i="1"/>
  <c r="G1019" i="1"/>
  <c r="H1044" i="1"/>
  <c r="G1044" i="1"/>
  <c r="H1070" i="1"/>
  <c r="G1070" i="1"/>
  <c r="H1009" i="1"/>
  <c r="G1009" i="1"/>
  <c r="H1041" i="1"/>
  <c r="G1041" i="1"/>
  <c r="H1060" i="1"/>
  <c r="G1060" i="1"/>
  <c r="H1067" i="1"/>
  <c r="G106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813" i="1"/>
  <c r="G813" i="1"/>
  <c r="H817" i="1"/>
  <c r="G817"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H991" i="1"/>
  <c r="G991" i="1"/>
  <c r="H995" i="1"/>
  <c r="G995" i="1"/>
  <c r="H1057" i="1"/>
  <c r="G1057" i="1"/>
  <c r="H1089" i="1"/>
  <c r="G1089" i="1"/>
  <c r="H1125" i="1"/>
  <c r="H1181" i="1"/>
  <c r="H1207" i="1"/>
  <c r="H1243" i="1"/>
  <c r="H1275" i="1"/>
  <c r="H1307" i="1"/>
  <c r="H1000" i="1"/>
  <c r="G1000" i="1"/>
  <c r="H1016" i="1"/>
  <c r="G1016" i="1"/>
  <c r="H1032" i="1"/>
  <c r="G1032" i="1"/>
  <c r="H1048" i="1"/>
  <c r="G1048" i="1"/>
  <c r="H1064" i="1"/>
  <c r="G1064" i="1"/>
  <c r="H1080" i="1"/>
  <c r="G1080" i="1"/>
  <c r="H1007" i="1"/>
  <c r="H1010" i="1"/>
  <c r="G1010" i="1"/>
  <c r="H1023" i="1"/>
  <c r="H1026" i="1"/>
  <c r="G1026" i="1"/>
  <c r="H1039" i="1"/>
  <c r="H1042" i="1"/>
  <c r="G1042" i="1"/>
  <c r="H1055" i="1"/>
  <c r="H1058" i="1"/>
  <c r="G1058" i="1"/>
  <c r="H1071" i="1"/>
  <c r="H1074" i="1"/>
  <c r="G1074" i="1"/>
  <c r="H1087" i="1"/>
  <c r="H1097" i="1"/>
  <c r="H1113" i="1"/>
  <c r="H1139" i="1"/>
  <c r="H1163" i="1"/>
  <c r="H1179" i="1"/>
  <c r="H1189" i="1"/>
  <c r="H1205" i="1"/>
  <c r="H1225" i="1"/>
  <c r="H1241" i="1"/>
  <c r="H1257" i="1"/>
  <c r="H1273" i="1"/>
  <c r="H1289" i="1"/>
  <c r="H1305" i="1"/>
  <c r="H1321" i="1"/>
  <c r="H998" i="1"/>
  <c r="G998" i="1"/>
  <c r="H1004" i="1"/>
  <c r="G1004" i="1"/>
  <c r="H1020" i="1"/>
  <c r="G1020" i="1"/>
  <c r="H1036" i="1"/>
  <c r="G1036" i="1"/>
  <c r="H1052" i="1"/>
  <c r="G1052" i="1"/>
  <c r="H1068" i="1"/>
  <c r="G1068" i="1"/>
  <c r="H1084" i="1"/>
  <c r="G1084" i="1"/>
  <c r="H1573" i="1"/>
  <c r="G1573" i="1"/>
  <c r="H1014" i="1"/>
  <c r="G1014" i="1"/>
  <c r="H1030" i="1"/>
  <c r="G1030" i="1"/>
  <c r="H1062" i="1"/>
  <c r="G1062" i="1"/>
  <c r="H1078" i="1"/>
  <c r="G107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1001" i="1"/>
  <c r="H1005" i="1"/>
  <c r="H1008" i="1"/>
  <c r="G1008" i="1"/>
  <c r="G1017" i="1"/>
  <c r="H1021" i="1"/>
  <c r="H1024" i="1"/>
  <c r="G1024" i="1"/>
  <c r="G1033" i="1"/>
  <c r="H1037" i="1"/>
  <c r="H1040" i="1"/>
  <c r="G1040" i="1"/>
  <c r="G1049" i="1"/>
  <c r="H1053" i="1"/>
  <c r="H1056" i="1"/>
  <c r="G1056" i="1"/>
  <c r="G1065" i="1"/>
  <c r="H1069" i="1"/>
  <c r="H1072" i="1"/>
  <c r="G1072" i="1"/>
  <c r="G1081" i="1"/>
  <c r="H1085" i="1"/>
  <c r="H1111" i="1"/>
  <c r="H1137" i="1"/>
  <c r="H1161" i="1"/>
  <c r="H1177" i="1"/>
  <c r="H1187" i="1"/>
  <c r="H1203" i="1"/>
  <c r="H1223" i="1"/>
  <c r="H1239" i="1"/>
  <c r="H1255" i="1"/>
  <c r="H1271" i="1"/>
  <c r="H1287" i="1"/>
  <c r="H1303" i="1"/>
  <c r="H1319" i="1"/>
  <c r="J1465" i="1"/>
  <c r="H1465" i="1"/>
  <c r="G1465" i="1"/>
  <c r="H1002" i="1"/>
  <c r="G1002" i="1"/>
  <c r="H1015" i="1"/>
  <c r="H1018" i="1"/>
  <c r="G1018" i="1"/>
  <c r="H1031" i="1"/>
  <c r="H1034" i="1"/>
  <c r="G1034" i="1"/>
  <c r="H1050" i="1"/>
  <c r="G1050" i="1"/>
  <c r="H1063" i="1"/>
  <c r="H1066" i="1"/>
  <c r="G1066" i="1"/>
  <c r="H1079" i="1"/>
  <c r="H1082" i="1"/>
  <c r="G1082" i="1"/>
  <c r="H1095" i="1"/>
  <c r="H1105" i="1"/>
  <c r="H1121" i="1"/>
  <c r="H1131" i="1"/>
  <c r="H1147" i="1"/>
  <c r="H1155" i="1"/>
  <c r="H1171" i="1"/>
  <c r="H1197" i="1"/>
  <c r="H1213" i="1"/>
  <c r="H1217" i="1"/>
  <c r="H1233" i="1"/>
  <c r="H1249" i="1"/>
  <c r="H1265" i="1"/>
  <c r="H1281" i="1"/>
  <c r="H1297" i="1"/>
  <c r="H1313" i="1"/>
  <c r="H1331" i="1"/>
  <c r="G1331" i="1"/>
  <c r="H1335" i="1"/>
  <c r="G1335" i="1"/>
  <c r="H1339" i="1"/>
  <c r="G1339" i="1"/>
  <c r="H1343" i="1"/>
  <c r="G1343" i="1"/>
  <c r="H1347" i="1"/>
  <c r="G1347" i="1"/>
  <c r="H1351" i="1"/>
  <c r="G1351" i="1"/>
  <c r="H1355" i="1"/>
  <c r="G1355" i="1"/>
  <c r="H1359" i="1"/>
  <c r="G1359" i="1"/>
  <c r="H1363" i="1"/>
  <c r="G1363" i="1"/>
  <c r="H1324" i="1"/>
  <c r="G1453" i="1"/>
  <c r="H1328" i="1"/>
  <c r="G1328" i="1"/>
  <c r="H1332" i="1"/>
  <c r="G1332" i="1"/>
  <c r="H1336" i="1"/>
  <c r="G1336" i="1"/>
  <c r="H1340" i="1"/>
  <c r="G1340" i="1"/>
  <c r="H1344" i="1"/>
  <c r="G1344" i="1"/>
  <c r="H1348" i="1"/>
  <c r="G1348" i="1"/>
  <c r="H1352" i="1"/>
  <c r="G1352" i="1"/>
  <c r="H1356" i="1"/>
  <c r="G1356" i="1"/>
  <c r="H1360" i="1"/>
  <c r="G1360" i="1"/>
  <c r="H1364" i="1"/>
  <c r="G1364" i="1"/>
  <c r="H1368" i="1"/>
  <c r="G1368" i="1"/>
  <c r="H1372" i="1"/>
  <c r="G1372" i="1"/>
  <c r="H1376" i="1"/>
  <c r="G1376" i="1"/>
  <c r="H1380" i="1"/>
  <c r="G1380" i="1"/>
  <c r="H1384" i="1"/>
  <c r="G1384" i="1"/>
  <c r="G1548" i="1"/>
  <c r="H1548" i="1"/>
  <c r="F225" i="4"/>
  <c r="D224" i="4"/>
  <c r="H1461" i="1"/>
  <c r="G1461" i="1"/>
  <c r="H1474" i="1"/>
  <c r="G1474" i="1"/>
  <c r="I1474" i="1" s="1"/>
  <c r="J1474" i="1"/>
  <c r="H1489" i="1"/>
  <c r="G1489" i="1"/>
  <c r="H1541" i="1"/>
  <c r="G1541" i="1"/>
  <c r="G1088" i="1"/>
  <c r="G1090" i="1"/>
  <c r="G1092" i="1"/>
  <c r="G1094"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H1325" i="1"/>
  <c r="G1325" i="1"/>
  <c r="H1333" i="1"/>
  <c r="G1333" i="1"/>
  <c r="H1337" i="1"/>
  <c r="G1337" i="1"/>
  <c r="H1341" i="1"/>
  <c r="G1341" i="1"/>
  <c r="H1345" i="1"/>
  <c r="G1345" i="1"/>
  <c r="H1349" i="1"/>
  <c r="G1349" i="1"/>
  <c r="H1353" i="1"/>
  <c r="G1353" i="1"/>
  <c r="H1357" i="1"/>
  <c r="G1357" i="1"/>
  <c r="H1361" i="1"/>
  <c r="G1361" i="1"/>
  <c r="E567" i="4"/>
  <c r="D561" i="1" s="1"/>
  <c r="G561" i="1" s="1"/>
  <c r="J1451" i="1"/>
  <c r="I1472" i="1"/>
  <c r="G1524" i="1"/>
  <c r="H1524" i="1"/>
  <c r="H1323" i="1"/>
  <c r="H1326" i="1"/>
  <c r="G1326" i="1"/>
  <c r="H1330" i="1"/>
  <c r="G1330" i="1"/>
  <c r="H1334" i="1"/>
  <c r="G1334" i="1"/>
  <c r="H1338" i="1"/>
  <c r="G1338" i="1"/>
  <c r="H1342" i="1"/>
  <c r="G1342" i="1"/>
  <c r="H1346" i="1"/>
  <c r="G1346" i="1"/>
  <c r="H1350" i="1"/>
  <c r="G1350" i="1"/>
  <c r="H1354" i="1"/>
  <c r="G1354" i="1"/>
  <c r="H1358" i="1"/>
  <c r="G1358" i="1"/>
  <c r="H1362" i="1"/>
  <c r="G1362" i="1"/>
  <c r="H1366" i="1"/>
  <c r="G1366" i="1"/>
  <c r="H1370" i="1"/>
  <c r="G1370" i="1"/>
  <c r="H1374" i="1"/>
  <c r="G1374" i="1"/>
  <c r="H1378" i="1"/>
  <c r="G1378" i="1"/>
  <c r="H1382" i="1"/>
  <c r="G1382"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J1440" i="1"/>
  <c r="H1442" i="1"/>
  <c r="I1442" i="1" s="1"/>
  <c r="J1449" i="1"/>
  <c r="J1479" i="1"/>
  <c r="H1493" i="1"/>
  <c r="G1493" i="1"/>
  <c r="F51" i="4"/>
  <c r="D50" i="4"/>
  <c r="F107" i="4"/>
  <c r="F264" i="4"/>
  <c r="D263" i="4"/>
  <c r="D421" i="4"/>
  <c r="F427" i="4"/>
  <c r="E580" i="4"/>
  <c r="D574" i="1" s="1"/>
  <c r="G143" i="9"/>
  <c r="E143" i="9" s="1"/>
  <c r="B143" i="9" s="1"/>
  <c r="F603" i="4"/>
  <c r="D593" i="4"/>
  <c r="E5" i="7"/>
  <c r="D1437" i="1"/>
  <c r="H1437" i="1" s="1"/>
  <c r="B28" i="9"/>
  <c r="J1441" i="1"/>
  <c r="G1441" i="1"/>
  <c r="H1454" i="1"/>
  <c r="G1454" i="1"/>
  <c r="H1462" i="1"/>
  <c r="H1525" i="1"/>
  <c r="G1525" i="1"/>
  <c r="H1549" i="1"/>
  <c r="G1549" i="1"/>
  <c r="H1580" i="1"/>
  <c r="F134" i="4"/>
  <c r="D133" i="4"/>
  <c r="F530" i="4"/>
  <c r="D529" i="4"/>
  <c r="F632" i="4"/>
  <c r="D625" i="4"/>
  <c r="D152" i="4"/>
  <c r="F153" i="4"/>
  <c r="E298" i="4"/>
  <c r="E408" i="4" s="1"/>
  <c r="D403" i="1" s="1"/>
  <c r="F311" i="4"/>
  <c r="D580" i="4"/>
  <c r="F581" i="4"/>
  <c r="F207" i="5"/>
  <c r="D206" i="5"/>
  <c r="G1437" i="1"/>
  <c r="H1441" i="1"/>
  <c r="G1445" i="1"/>
  <c r="G1458" i="1"/>
  <c r="G1462" i="1"/>
  <c r="I1462" i="1" s="1"/>
  <c r="H1464" i="1"/>
  <c r="G1464" i="1"/>
  <c r="I1464" i="1" s="1"/>
  <c r="H1466" i="1"/>
  <c r="I1466" i="1" s="1"/>
  <c r="G1469" i="1"/>
  <c r="G1471" i="1"/>
  <c r="I1471" i="1" s="1"/>
  <c r="G1497" i="1"/>
  <c r="H1501" i="1"/>
  <c r="G1501" i="1"/>
  <c r="G1522" i="1"/>
  <c r="H1532" i="1"/>
  <c r="G1546" i="1"/>
  <c r="H1556" i="1"/>
  <c r="H1564" i="1"/>
  <c r="E50" i="4"/>
  <c r="D46" i="1" s="1"/>
  <c r="F83" i="4"/>
  <c r="D82" i="4"/>
  <c r="F599" i="4"/>
  <c r="H1560" i="1"/>
  <c r="G1560"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H1434" i="1"/>
  <c r="H1443" i="1"/>
  <c r="I1443" i="1" s="1"/>
  <c r="H1447" i="1"/>
  <c r="G1447" i="1"/>
  <c r="G1452" i="1"/>
  <c r="H1458" i="1"/>
  <c r="H1471" i="1"/>
  <c r="H1477" i="1"/>
  <c r="G1477" i="1"/>
  <c r="I1477" i="1" s="1"/>
  <c r="H1533" i="1"/>
  <c r="G1533" i="1"/>
  <c r="H1557" i="1"/>
  <c r="G1557" i="1"/>
  <c r="H1565" i="1"/>
  <c r="G1565" i="1"/>
  <c r="F40" i="4"/>
  <c r="D7" i="4"/>
  <c r="F253" i="4"/>
  <c r="D252" i="4"/>
  <c r="D299" i="4"/>
  <c r="F300" i="4"/>
  <c r="E68" i="5"/>
  <c r="D118" i="5"/>
  <c r="F119" i="5"/>
  <c r="D42" i="8"/>
  <c r="G312" i="9" s="1"/>
  <c r="E312" i="9" s="1"/>
  <c r="G1438" i="1"/>
  <c r="H1445" i="1"/>
  <c r="H1452" i="1"/>
  <c r="H1457" i="1"/>
  <c r="G1457" i="1"/>
  <c r="I1457" i="1" s="1"/>
  <c r="H1459" i="1"/>
  <c r="I1459" i="1" s="1"/>
  <c r="J1462" i="1"/>
  <c r="H1468" i="1"/>
  <c r="G1468" i="1"/>
  <c r="I1468" i="1" s="1"/>
  <c r="H1472" i="1"/>
  <c r="G1481" i="1"/>
  <c r="H1485" i="1"/>
  <c r="G1485" i="1"/>
  <c r="G1498" i="1"/>
  <c r="G1505" i="1"/>
  <c r="H1509" i="1"/>
  <c r="G1509" i="1"/>
  <c r="J1443" i="1"/>
  <c r="H1451" i="1"/>
  <c r="G1451" i="1"/>
  <c r="I1451" i="1" s="1"/>
  <c r="H1453" i="1"/>
  <c r="F169" i="4"/>
  <c r="D163" i="4"/>
  <c r="D12" i="5"/>
  <c r="D7" i="5" s="1"/>
  <c r="F13" i="5"/>
  <c r="I24" i="3"/>
  <c r="F391" i="4"/>
  <c r="F188" i="4"/>
  <c r="D177" i="5"/>
  <c r="F180" i="5"/>
  <c r="H27" i="3"/>
  <c r="F114" i="6"/>
  <c r="F45" i="4"/>
  <c r="F125" i="4"/>
  <c r="F202" i="4"/>
  <c r="D215" i="4"/>
  <c r="E263" i="4"/>
  <c r="D351" i="4"/>
  <c r="F416" i="4"/>
  <c r="F70" i="5"/>
  <c r="D69" i="5"/>
  <c r="G290" i="9"/>
  <c r="E290" i="9" s="1"/>
  <c r="B290" i="9" s="1"/>
  <c r="D146" i="5"/>
  <c r="F36" i="6"/>
  <c r="D35" i="6"/>
  <c r="B44" i="9"/>
  <c r="D515" i="4"/>
  <c r="E593" i="4"/>
  <c r="D587" i="1" s="1"/>
  <c r="E7" i="5"/>
  <c r="E309" i="9"/>
  <c r="B309" i="9" s="1"/>
  <c r="D237" i="5"/>
  <c r="E35" i="6"/>
  <c r="F74" i="4"/>
  <c r="F383" i="4"/>
  <c r="E459" i="4"/>
  <c r="D453" i="1" s="1"/>
  <c r="H453" i="1" s="1"/>
  <c r="F149" i="5"/>
  <c r="H307" i="9"/>
  <c r="E176" i="5"/>
  <c r="E237" i="5"/>
  <c r="H24" i="3"/>
  <c r="F5" i="6"/>
  <c r="D5" i="7"/>
  <c r="B36" i="9"/>
  <c r="I10" i="9"/>
  <c r="G166" i="9"/>
  <c r="B242" i="9"/>
  <c r="B216" i="9"/>
  <c r="B223" i="9"/>
  <c r="B228" i="9"/>
  <c r="F242" i="9"/>
  <c r="F277" i="9"/>
  <c r="E296" i="9"/>
  <c r="B296" i="9" s="1"/>
  <c r="B306" i="9"/>
  <c r="B275" i="9"/>
  <c r="E85" i="9"/>
  <c r="B85" i="9" s="1"/>
  <c r="E101" i="9"/>
  <c r="B101" i="9" s="1"/>
  <c r="E117" i="9"/>
  <c r="B117" i="9" s="1"/>
  <c r="E133" i="9"/>
  <c r="B133" i="9" s="1"/>
  <c r="B226" i="9"/>
  <c r="B233" i="9"/>
  <c r="B240" i="9"/>
  <c r="B247" i="9"/>
  <c r="B252" i="9"/>
  <c r="F266" i="9"/>
  <c r="B266" i="9" s="1"/>
  <c r="B271"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63" i="9"/>
  <c r="B151" i="9"/>
  <c r="B217" i="9"/>
  <c r="B224" i="9"/>
  <c r="B231" i="9"/>
  <c r="B236" i="9"/>
  <c r="E304" i="9"/>
  <c r="B304" i="9" s="1"/>
  <c r="E289" i="9"/>
  <c r="B289" i="9" s="1"/>
  <c r="E54" i="9"/>
  <c r="B54" i="9" s="1"/>
  <c r="B234" i="9"/>
  <c r="B241" i="9"/>
  <c r="B248" i="9"/>
  <c r="B255" i="9"/>
  <c r="B260" i="9"/>
  <c r="E283" i="9"/>
  <c r="B283" i="9" s="1"/>
  <c r="F643" i="4" l="1"/>
  <c r="C637" i="1"/>
  <c r="H20" i="3"/>
  <c r="F7" i="5"/>
  <c r="C985" i="1"/>
  <c r="B312" i="9"/>
  <c r="H25" i="3"/>
  <c r="D141" i="6"/>
  <c r="F35" i="6"/>
  <c r="C1329" i="1"/>
  <c r="G307" i="9"/>
  <c r="E307" i="9" s="1"/>
  <c r="B307" i="9" s="1"/>
  <c r="D176" i="5"/>
  <c r="F177" i="5"/>
  <c r="C1154" i="1"/>
  <c r="F50" i="4"/>
  <c r="C46" i="1"/>
  <c r="I23" i="3"/>
  <c r="D1214" i="1"/>
  <c r="H23" i="3"/>
  <c r="F237" i="5"/>
  <c r="C1214" i="1"/>
  <c r="F215" i="4"/>
  <c r="C211" i="1"/>
  <c r="F163" i="4"/>
  <c r="C159" i="1"/>
  <c r="D6" i="4"/>
  <c r="F7" i="4"/>
  <c r="C3" i="1"/>
  <c r="H21" i="9"/>
  <c r="G21" i="9"/>
  <c r="E21" i="9" s="1"/>
  <c r="D151" i="4"/>
  <c r="F152" i="4"/>
  <c r="C148" i="1"/>
  <c r="I1441" i="1"/>
  <c r="F224" i="4"/>
  <c r="C220" i="1"/>
  <c r="H19" i="9"/>
  <c r="E19" i="9" s="1"/>
  <c r="B19" i="9" s="1"/>
  <c r="E175" i="5"/>
  <c r="D1152" i="1" s="1"/>
  <c r="I22" i="3"/>
  <c r="D1153" i="1"/>
  <c r="F146" i="5"/>
  <c r="C1124" i="1"/>
  <c r="G310" i="9"/>
  <c r="E310" i="9" s="1"/>
  <c r="B310" i="9" s="1"/>
  <c r="F206" i="5"/>
  <c r="C1183" i="1"/>
  <c r="F625" i="4"/>
  <c r="C619" i="1"/>
  <c r="E6" i="4"/>
  <c r="I1465" i="1"/>
  <c r="I20" i="3"/>
  <c r="E6" i="5"/>
  <c r="D985" i="1"/>
  <c r="D528" i="4"/>
  <c r="F529" i="4"/>
  <c r="C523" i="1"/>
  <c r="E528" i="4"/>
  <c r="H561" i="1"/>
  <c r="D350" i="4"/>
  <c r="F351" i="4"/>
  <c r="C346" i="1"/>
  <c r="F252" i="4"/>
  <c r="C248" i="1"/>
  <c r="E407" i="4"/>
  <c r="D402" i="1" s="1"/>
  <c r="D293" i="1"/>
  <c r="I25" i="3"/>
  <c r="D1329" i="1"/>
  <c r="E151" i="4"/>
  <c r="D259" i="1"/>
  <c r="K1450" i="9"/>
  <c r="G313" i="9"/>
  <c r="E313" i="9" s="1"/>
  <c r="B313" i="9" s="1"/>
  <c r="I34" i="3"/>
  <c r="C1517" i="1"/>
  <c r="D420" i="4"/>
  <c r="F421" i="4"/>
  <c r="C415" i="1"/>
  <c r="E166" i="9"/>
  <c r="B166" i="9" s="1"/>
  <c r="G315" i="9"/>
  <c r="E315" i="9" s="1"/>
  <c r="H29" i="3"/>
  <c r="C1436" i="1"/>
  <c r="F515" i="4"/>
  <c r="C509" i="1"/>
  <c r="I1452" i="1"/>
  <c r="F82" i="4"/>
  <c r="C78" i="1"/>
  <c r="F580" i="4"/>
  <c r="C574" i="1"/>
  <c r="F263" i="4"/>
  <c r="C259" i="1"/>
  <c r="E420" i="4"/>
  <c r="G453" i="1"/>
  <c r="F593" i="4"/>
  <c r="C587" i="1"/>
  <c r="F12" i="5"/>
  <c r="C990" i="1"/>
  <c r="F118" i="5"/>
  <c r="C1096" i="1"/>
  <c r="D68" i="5"/>
  <c r="F69" i="5"/>
  <c r="C1047" i="1"/>
  <c r="I21" i="3"/>
  <c r="D1046" i="1"/>
  <c r="E165" i="9"/>
  <c r="B165" i="9" s="1"/>
  <c r="E141" i="6"/>
  <c r="F299" i="4"/>
  <c r="D298" i="4"/>
  <c r="C294" i="1"/>
  <c r="I1447" i="1"/>
  <c r="I1458" i="1"/>
  <c r="F133" i="4"/>
  <c r="C129" i="1"/>
  <c r="I29" i="3"/>
  <c r="D1436" i="1"/>
  <c r="H637" i="1" l="1"/>
  <c r="G637" i="1"/>
  <c r="B315" i="9"/>
  <c r="E314" i="9"/>
  <c r="I10" i="3" s="1"/>
  <c r="H1183" i="1"/>
  <c r="G1183" i="1"/>
  <c r="H1214" i="1"/>
  <c r="G1214" i="1"/>
  <c r="H1154" i="1"/>
  <c r="G1154" i="1"/>
  <c r="H523" i="1"/>
  <c r="G523" i="1"/>
  <c r="H129" i="1"/>
  <c r="G129" i="1"/>
  <c r="B21" i="9"/>
  <c r="F528" i="4"/>
  <c r="D636" i="4"/>
  <c r="C522" i="1"/>
  <c r="H587" i="1"/>
  <c r="G587" i="1"/>
  <c r="G78" i="1"/>
  <c r="H78" i="1"/>
  <c r="G346" i="1"/>
  <c r="H346" i="1"/>
  <c r="G220" i="1"/>
  <c r="H220" i="1"/>
  <c r="H3" i="1"/>
  <c r="G3" i="1"/>
  <c r="E311" i="9"/>
  <c r="H17" i="3"/>
  <c r="D289" i="4"/>
  <c r="F151" i="4"/>
  <c r="C147" i="1"/>
  <c r="H211" i="1"/>
  <c r="G211" i="1"/>
  <c r="G46" i="1"/>
  <c r="H46" i="1"/>
  <c r="H990" i="1"/>
  <c r="G990" i="1"/>
  <c r="G248" i="1"/>
  <c r="H248" i="1"/>
  <c r="H1047" i="1"/>
  <c r="G1047" i="1"/>
  <c r="G415" i="1"/>
  <c r="H415" i="1"/>
  <c r="E289" i="4"/>
  <c r="I17" i="3"/>
  <c r="D147" i="1"/>
  <c r="H278" i="9"/>
  <c r="D984" i="1"/>
  <c r="H22" i="3"/>
  <c r="F176" i="5"/>
  <c r="D175" i="5"/>
  <c r="C1153" i="1"/>
  <c r="H985" i="1"/>
  <c r="G985" i="1"/>
  <c r="D1435" i="1"/>
  <c r="I28" i="3"/>
  <c r="H619" i="1"/>
  <c r="G619" i="1"/>
  <c r="H574" i="1"/>
  <c r="G574" i="1"/>
  <c r="D408" i="4"/>
  <c r="F350" i="4"/>
  <c r="C345" i="1"/>
  <c r="H1124" i="1"/>
  <c r="G1124" i="1"/>
  <c r="F6" i="4"/>
  <c r="D412" i="4"/>
  <c r="D290" i="4"/>
  <c r="H16" i="3"/>
  <c r="C2" i="1"/>
  <c r="G294" i="1"/>
  <c r="H294" i="1"/>
  <c r="H21" i="3"/>
  <c r="F68" i="5"/>
  <c r="C1046" i="1"/>
  <c r="E635" i="4"/>
  <c r="D629" i="1" s="1"/>
  <c r="D414" i="1"/>
  <c r="H509" i="1"/>
  <c r="G509" i="1"/>
  <c r="F420" i="4"/>
  <c r="D635" i="4"/>
  <c r="C414" i="1"/>
  <c r="G148" i="1"/>
  <c r="H148" i="1"/>
  <c r="H159" i="1"/>
  <c r="G159" i="1"/>
  <c r="H1329" i="1"/>
  <c r="G1329" i="1"/>
  <c r="H9" i="3"/>
  <c r="G1436" i="1"/>
  <c r="H1436" i="1"/>
  <c r="H28" i="3"/>
  <c r="F141" i="6"/>
  <c r="C1435" i="1"/>
  <c r="G317" i="9"/>
  <c r="E317" i="9" s="1"/>
  <c r="D407" i="4"/>
  <c r="F298" i="4"/>
  <c r="C293" i="1"/>
  <c r="H1096" i="1"/>
  <c r="G1096" i="1"/>
  <c r="H259" i="1"/>
  <c r="G259" i="1"/>
  <c r="H1517" i="1"/>
  <c r="G1517" i="1"/>
  <c r="H11" i="3"/>
  <c r="E636" i="4"/>
  <c r="D630" i="1" s="1"/>
  <c r="D522" i="1"/>
  <c r="E412" i="4"/>
  <c r="E290" i="4"/>
  <c r="D286" i="1" s="1"/>
  <c r="I16" i="3"/>
  <c r="D2" i="1"/>
  <c r="D6" i="5"/>
  <c r="H345" i="1" l="1"/>
  <c r="G345" i="1"/>
  <c r="H147" i="1"/>
  <c r="G147" i="1"/>
  <c r="G1435" i="1"/>
  <c r="H1435" i="1"/>
  <c r="D413" i="4"/>
  <c r="D291" i="4"/>
  <c r="F289" i="4"/>
  <c r="C285" i="1"/>
  <c r="H2" i="1"/>
  <c r="G2" i="1"/>
  <c r="E639" i="4"/>
  <c r="E414" i="4"/>
  <c r="D409" i="1" s="1"/>
  <c r="D407" i="1"/>
  <c r="F290" i="4"/>
  <c r="C286" i="1"/>
  <c r="F408" i="4"/>
  <c r="C403" i="1"/>
  <c r="H1046" i="1"/>
  <c r="G1046" i="1"/>
  <c r="D414" i="4"/>
  <c r="D639" i="4"/>
  <c r="F412" i="4"/>
  <c r="C407" i="1"/>
  <c r="H1153" i="1"/>
  <c r="G1153" i="1"/>
  <c r="E413" i="4"/>
  <c r="E291" i="4"/>
  <c r="D287" i="1" s="1"/>
  <c r="D285" i="1"/>
  <c r="H293" i="1"/>
  <c r="G293" i="1"/>
  <c r="G414" i="1"/>
  <c r="H414" i="1"/>
  <c r="F175" i="5"/>
  <c r="C1152" i="1"/>
  <c r="F636" i="4"/>
  <c r="C630" i="1"/>
  <c r="K3" i="9"/>
  <c r="F635" i="4"/>
  <c r="C629" i="1"/>
  <c r="G284" i="9"/>
  <c r="E284" i="9" s="1"/>
  <c r="B284" i="9" s="1"/>
  <c r="G278" i="9"/>
  <c r="E278" i="9" s="1"/>
  <c r="F6" i="5"/>
  <c r="C984" i="1"/>
  <c r="F407" i="4"/>
  <c r="C402" i="1"/>
  <c r="N3" i="9"/>
  <c r="I11" i="3"/>
  <c r="E316" i="9"/>
  <c r="I9" i="3" s="1"/>
  <c r="B317" i="9"/>
  <c r="H522" i="1"/>
  <c r="G522" i="1"/>
  <c r="H630" i="1" l="1"/>
  <c r="G630" i="1"/>
  <c r="D633" i="1"/>
  <c r="H1152" i="1"/>
  <c r="G1152" i="1"/>
  <c r="E415" i="4"/>
  <c r="D410" i="1" s="1"/>
  <c r="E640" i="4"/>
  <c r="E641" i="4" s="1"/>
  <c r="D408" i="1"/>
  <c r="H629" i="1"/>
  <c r="G629" i="1"/>
  <c r="G403" i="1"/>
  <c r="H403" i="1"/>
  <c r="F639" i="4"/>
  <c r="D641" i="4"/>
  <c r="C633" i="1"/>
  <c r="F413" i="4"/>
  <c r="D415" i="4"/>
  <c r="D640" i="4"/>
  <c r="C408" i="1"/>
  <c r="H402" i="1"/>
  <c r="G402" i="1"/>
  <c r="G407" i="1"/>
  <c r="H407" i="1"/>
  <c r="G286" i="1"/>
  <c r="H286" i="1"/>
  <c r="H285" i="1"/>
  <c r="G285" i="1"/>
  <c r="H8" i="3"/>
  <c r="H984" i="1"/>
  <c r="G984" i="1"/>
  <c r="F291" i="4"/>
  <c r="C287" i="1"/>
  <c r="F414" i="4"/>
  <c r="C409" i="1"/>
  <c r="B278" i="9"/>
  <c r="E277" i="9"/>
  <c r="D635" i="1" l="1"/>
  <c r="H633" i="1"/>
  <c r="G633" i="1"/>
  <c r="F641" i="4"/>
  <c r="C635" i="1"/>
  <c r="M3" i="9"/>
  <c r="I8" i="3"/>
  <c r="D642" i="4"/>
  <c r="D645" i="4" s="1"/>
  <c r="F640" i="4"/>
  <c r="C634" i="1"/>
  <c r="E642" i="4"/>
  <c r="D634" i="1"/>
  <c r="F415" i="4"/>
  <c r="C410" i="1"/>
  <c r="H408" i="1"/>
  <c r="G408" i="1"/>
  <c r="G409" i="1"/>
  <c r="H409" i="1"/>
  <c r="H287" i="1"/>
  <c r="G287" i="1"/>
  <c r="H18" i="3" l="1"/>
  <c r="C639" i="1"/>
  <c r="G276" i="9"/>
  <c r="E276" i="9" s="1"/>
  <c r="B276" i="9" s="1"/>
  <c r="H410" i="1"/>
  <c r="G410" i="1"/>
  <c r="E646" i="4"/>
  <c r="D636" i="1"/>
  <c r="H635" i="1"/>
  <c r="G635" i="1"/>
  <c r="H634" i="1"/>
  <c r="G634" i="1"/>
  <c r="D646" i="4"/>
  <c r="F642" i="4"/>
  <c r="C636" i="1"/>
  <c r="E645" i="4"/>
  <c r="F646" i="4" l="1"/>
  <c r="H19" i="3"/>
  <c r="C640" i="1"/>
  <c r="I18" i="3"/>
  <c r="D639" i="1"/>
  <c r="H639" i="1" s="1"/>
  <c r="H636" i="1"/>
  <c r="G636" i="1"/>
  <c r="H7" i="3"/>
  <c r="I19" i="3"/>
  <c r="D640" i="1"/>
  <c r="F645" i="4"/>
  <c r="G639" i="1" l="1"/>
  <c r="H640" i="1"/>
  <c r="G640" i="1"/>
  <c r="J3" i="9"/>
  <c r="G274" i="9" l="1"/>
  <c r="M272" i="9"/>
  <c r="L272" i="9"/>
  <c r="H274" i="9"/>
  <c r="H18" i="9"/>
  <c r="G18" i="9"/>
  <c r="E18" i="9" s="1"/>
  <c r="B18" i="9" s="1"/>
  <c r="K6" i="9"/>
  <c r="I17" i="9"/>
  <c r="G16" i="9"/>
  <c r="J11" i="9"/>
  <c r="I8" i="9"/>
  <c r="G15" i="9"/>
  <c r="L16" i="9"/>
  <c r="M16" i="9"/>
  <c r="K7" i="9"/>
  <c r="G17" i="9"/>
  <c r="J7" i="9"/>
  <c r="K9" i="9"/>
  <c r="J9" i="9"/>
  <c r="I13" i="9"/>
  <c r="L15" i="9"/>
  <c r="K12" i="9"/>
  <c r="H16" i="9"/>
  <c r="I9" i="9"/>
  <c r="J6" i="9"/>
  <c r="I11" i="9"/>
  <c r="H17" i="9"/>
  <c r="J17" i="9"/>
  <c r="J12" i="9"/>
  <c r="J5" i="9"/>
  <c r="K5" i="9"/>
  <c r="K10" i="9"/>
  <c r="K11" i="9"/>
  <c r="J13" i="9"/>
  <c r="K13" i="9"/>
  <c r="H15" i="9"/>
  <c r="I5" i="9"/>
  <c r="K8" i="9"/>
  <c r="I7" i="9"/>
  <c r="I12" i="9"/>
  <c r="J8" i="9"/>
  <c r="J10" i="9"/>
  <c r="M15" i="9"/>
  <c r="I6" i="9"/>
  <c r="E274" i="9" l="1"/>
  <c r="E12" i="9"/>
  <c r="B12" i="9" s="1"/>
  <c r="E6" i="9"/>
  <c r="B6" i="9" s="1"/>
  <c r="E10" i="9"/>
  <c r="B10" i="9" s="1"/>
  <c r="E16" i="9"/>
  <c r="E13" i="9"/>
  <c r="B13" i="9" s="1"/>
  <c r="E8" i="9"/>
  <c r="B8" i="9" s="1"/>
  <c r="E11" i="9"/>
  <c r="B11" i="9" s="1"/>
  <c r="E9" i="9"/>
  <c r="B9" i="9" s="1"/>
  <c r="E17" i="9"/>
  <c r="B17" i="9" s="1"/>
  <c r="E7" i="9"/>
  <c r="B7" i="9" s="1"/>
  <c r="E5" i="9"/>
  <c r="F15" i="9"/>
  <c r="F16" i="9"/>
  <c r="B16" i="9" s="1"/>
  <c r="E15" i="9"/>
  <c r="F272" i="9"/>
  <c r="B274" i="9"/>
  <c r="E20" i="9"/>
  <c r="I7" i="3" s="1"/>
  <c r="F14" i="9" l="1"/>
  <c r="F20" i="9"/>
  <c r="F3" i="9" s="1"/>
  <c r="B272" i="9"/>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<sst xmlns="http://schemas.openxmlformats.org/spreadsheetml/2006/main" count="4360" uniqueCount="3421">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</sst>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2877022.83</v>
      </c>
      <c r="D2" s="6">
        <f>'PR-RAS'!E6</f>
        <v>3279673.4099999997</v>
      </c>
      <c r="E2" s="6">
        <v>0</v>
      </c>
      <c r="F2" s="6">
        <v>0</v>
      </c>
      <c r="G2" s="7">
        <f t="shared" ref="G2:G264" si="0">(B2/1000)*(C2*1+D2*2)</f>
        <v>9436.3696499999987</v>
      </c>
      <c r="H2" s="7">
        <f t="shared" ref="H2:H264" si="1">ABS(C2-ROUND(C2,0))+ABS(D2-ROUND(D2,0))</f>
        <v>0.57999999960884452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1482218.9300000002</v>
      </c>
      <c r="D3" s="1">
        <f>'PR-RAS'!E7</f>
        <v>1691111.49</v>
      </c>
      <c r="E3" s="1">
        <v>0</v>
      </c>
      <c r="F3" s="1">
        <v>0</v>
      </c>
      <c r="G3" s="2">
        <f t="shared" si="0"/>
        <v>9728.8838200000009</v>
      </c>
      <c r="H3" s="2">
        <f t="shared" si="1"/>
        <v>0.55999999982304871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981340.45</v>
      </c>
      <c r="D4" s="1">
        <f>'PR-RAS'!E8</f>
        <v>1302497.17</v>
      </c>
      <c r="E4" s="1">
        <v>0</v>
      </c>
      <c r="F4" s="1">
        <v>0</v>
      </c>
      <c r="G4" s="2">
        <f t="shared" si="0"/>
        <v>10759.004370000001</v>
      </c>
      <c r="H4" s="2">
        <f t="shared" si="1"/>
        <v>0.61999999987892807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472690.17</v>
      </c>
      <c r="D5" s="1">
        <f>'PR-RAS'!E9</f>
        <v>655008.81999999995</v>
      </c>
      <c r="E5" s="1">
        <v>0</v>
      </c>
      <c r="F5" s="1">
        <v>0</v>
      </c>
      <c r="G5" s="2">
        <f t="shared" si="0"/>
        <v>7130.8312399999995</v>
      </c>
      <c r="H5" s="2">
        <f t="shared" si="1"/>
        <v>0.3500000000349246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140801.43</v>
      </c>
      <c r="D6" s="1">
        <f>'PR-RAS'!E10</f>
        <v>205784.91</v>
      </c>
      <c r="E6" s="1">
        <v>0</v>
      </c>
      <c r="F6" s="1">
        <v>0</v>
      </c>
      <c r="G6" s="2">
        <f t="shared" si="0"/>
        <v>2761.8562500000003</v>
      </c>
      <c r="H6" s="2">
        <f t="shared" si="1"/>
        <v>0.51999999998952262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184140.57</v>
      </c>
      <c r="D7" s="1">
        <f>'PR-RAS'!E11</f>
        <v>203966.95</v>
      </c>
      <c r="E7" s="1">
        <v>0</v>
      </c>
      <c r="F7" s="1">
        <v>0</v>
      </c>
      <c r="G7" s="2">
        <f t="shared" si="0"/>
        <v>3552.4468200000001</v>
      </c>
      <c r="H7" s="2">
        <f t="shared" si="1"/>
        <v>0.47999999998137355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49713.65</v>
      </c>
      <c r="D8" s="1">
        <f>'PR-RAS'!E12</f>
        <v>112703.2</v>
      </c>
      <c r="E8" s="1">
        <v>0</v>
      </c>
      <c r="F8" s="1">
        <v>0</v>
      </c>
      <c r="G8" s="2">
        <f t="shared" si="0"/>
        <v>1925.8403499999999</v>
      </c>
      <c r="H8" s="2">
        <f t="shared" si="1"/>
        <v>0.54999999999563443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343858.7</v>
      </c>
      <c r="D9" s="1">
        <f>'PR-RAS'!E13</f>
        <v>407947.15</v>
      </c>
      <c r="E9" s="1">
        <v>0</v>
      </c>
      <c r="F9" s="1">
        <v>0</v>
      </c>
      <c r="G9" s="2">
        <f t="shared" si="0"/>
        <v>9278.0239999999994</v>
      </c>
      <c r="H9" s="2">
        <f t="shared" si="1"/>
        <v>0.45000000001164153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209864.07</v>
      </c>
      <c r="D11" s="1">
        <f>'PR-RAS'!E15</f>
        <v>282913.86</v>
      </c>
      <c r="E11" s="1">
        <v>0</v>
      </c>
      <c r="F11" s="1">
        <v>0</v>
      </c>
      <c r="G11" s="2">
        <f t="shared" si="0"/>
        <v>7756.9179000000004</v>
      </c>
      <c r="H11" s="2">
        <f t="shared" si="1"/>
        <v>0.21000000002095476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450102.38</v>
      </c>
      <c r="D19" s="1">
        <f>'PR-RAS'!E23</f>
        <v>326161.21999999997</v>
      </c>
      <c r="E19" s="1">
        <v>0</v>
      </c>
      <c r="F19" s="1">
        <v>0</v>
      </c>
      <c r="G19" s="2">
        <f t="shared" si="0"/>
        <v>19843.646759999996</v>
      </c>
      <c r="H19" s="2">
        <f t="shared" si="1"/>
        <v>0.59999999997671694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103689.5</v>
      </c>
      <c r="D20" s="1">
        <f>'PR-RAS'!E24</f>
        <v>50721.8</v>
      </c>
      <c r="E20" s="1">
        <v>0</v>
      </c>
      <c r="F20" s="1">
        <v>0</v>
      </c>
      <c r="G20" s="2">
        <f t="shared" si="0"/>
        <v>3897.5288999999998</v>
      </c>
      <c r="H20" s="2">
        <f t="shared" si="1"/>
        <v>0.69999999999708962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346412.88</v>
      </c>
      <c r="D23" s="1">
        <f>'PR-RAS'!E27</f>
        <v>275439.42</v>
      </c>
      <c r="E23" s="1">
        <v>0</v>
      </c>
      <c r="F23" s="1">
        <v>0</v>
      </c>
      <c r="G23" s="2">
        <f t="shared" si="0"/>
        <v>19740.417839999998</v>
      </c>
      <c r="H23" s="2">
        <f t="shared" si="1"/>
        <v>0.53999999997904524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50776.1</v>
      </c>
      <c r="D25" s="1">
        <f>'PR-RAS'!E29</f>
        <v>62453.1</v>
      </c>
      <c r="E25" s="1">
        <v>0</v>
      </c>
      <c r="F25" s="1">
        <v>0</v>
      </c>
      <c r="G25" s="2">
        <f t="shared" si="0"/>
        <v>4216.3751999999995</v>
      </c>
      <c r="H25" s="2">
        <f t="shared" si="1"/>
        <v>0.19999999999708962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50715.76</v>
      </c>
      <c r="D27" s="1">
        <f>'PR-RAS'!E31</f>
        <v>62453.1</v>
      </c>
      <c r="E27" s="1">
        <v>0</v>
      </c>
      <c r="F27" s="1">
        <v>0</v>
      </c>
      <c r="G27" s="2">
        <f t="shared" si="0"/>
        <v>4566.1709599999995</v>
      </c>
      <c r="H27" s="2">
        <f t="shared" si="1"/>
        <v>0.33999999999650754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60.34</v>
      </c>
      <c r="D29" s="1">
        <f>'PR-RAS'!E33</f>
        <v>0</v>
      </c>
      <c r="E29" s="1">
        <v>0</v>
      </c>
      <c r="F29" s="1">
        <v>0</v>
      </c>
      <c r="G29" s="2">
        <f t="shared" si="0"/>
        <v>1.6895200000000001</v>
      </c>
      <c r="H29" s="2">
        <f t="shared" si="1"/>
        <v>0.34000000000000341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72204</v>
      </c>
      <c r="D46" s="1">
        <f>'PR-RAS'!E50</f>
        <v>166318.81</v>
      </c>
      <c r="E46" s="1">
        <v>0</v>
      </c>
      <c r="F46" s="1">
        <v>0</v>
      </c>
      <c r="G46" s="2">
        <f t="shared" si="0"/>
        <v>18217.872899999998</v>
      </c>
      <c r="H46" s="2">
        <f t="shared" si="1"/>
        <v>0.19000000000232831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24075.91</v>
      </c>
      <c r="D55" s="1">
        <f>'PR-RAS'!E59</f>
        <v>41043.21</v>
      </c>
      <c r="E55" s="1">
        <v>0</v>
      </c>
      <c r="F55" s="1">
        <v>0</v>
      </c>
      <c r="G55" s="2">
        <f t="shared" si="0"/>
        <v>5732.7658199999996</v>
      </c>
      <c r="H55" s="2">
        <f t="shared" si="1"/>
        <v>0.2999999999992724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16855.79</v>
      </c>
      <c r="D56" s="1">
        <f>'PR-RAS'!E60</f>
        <v>28548</v>
      </c>
      <c r="E56" s="1">
        <v>0</v>
      </c>
      <c r="F56" s="1">
        <v>0</v>
      </c>
      <c r="G56" s="2">
        <f t="shared" si="0"/>
        <v>4067.3484500000004</v>
      </c>
      <c r="H56" s="2">
        <f t="shared" si="1"/>
        <v>0.20999999999912689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7220.12</v>
      </c>
      <c r="D57" s="1">
        <f>'PR-RAS'!E61</f>
        <v>12495.21</v>
      </c>
      <c r="E57" s="1">
        <v>0</v>
      </c>
      <c r="F57" s="1">
        <v>0</v>
      </c>
      <c r="G57" s="2">
        <f t="shared" si="0"/>
        <v>1803.7902399999998</v>
      </c>
      <c r="H57" s="2">
        <f t="shared" si="1"/>
        <v>0.32999999999901775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1375.2</v>
      </c>
      <c r="D64" s="1">
        <f>'PR-RAS'!E68</f>
        <v>1634.4</v>
      </c>
      <c r="E64" s="1">
        <v>0</v>
      </c>
      <c r="F64" s="1">
        <v>0</v>
      </c>
      <c r="G64" s="2">
        <f t="shared" si="0"/>
        <v>292.572</v>
      </c>
      <c r="H64" s="2">
        <f t="shared" si="1"/>
        <v>0.60000000000013642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1375.2</v>
      </c>
      <c r="D65" s="1">
        <f>'PR-RAS'!E69</f>
        <v>1634.4</v>
      </c>
      <c r="E65" s="1">
        <v>0</v>
      </c>
      <c r="F65" s="1">
        <v>0</v>
      </c>
      <c r="G65" s="2">
        <f t="shared" si="0"/>
        <v>297.21600000000001</v>
      </c>
      <c r="H65" s="2">
        <f t="shared" si="1"/>
        <v>0.60000000000013642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46752.89</v>
      </c>
      <c r="D70" s="1">
        <f>'PR-RAS'!E74</f>
        <v>123641.2</v>
      </c>
      <c r="E70" s="1">
        <v>0</v>
      </c>
      <c r="F70" s="1">
        <v>0</v>
      </c>
      <c r="G70" s="2">
        <f t="shared" si="0"/>
        <v>20288.435010000001</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46752.89</v>
      </c>
      <c r="D71" s="1">
        <f>'PR-RAS'!E75</f>
        <v>0</v>
      </c>
      <c r="E71" s="1">
        <v>0</v>
      </c>
      <c r="F71" s="1">
        <v>0</v>
      </c>
      <c r="G71" s="2">
        <f t="shared" si="0"/>
        <v>3272.7023000000004</v>
      </c>
      <c r="H71" s="2">
        <f t="shared" si="1"/>
        <v>0.11000000000058208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123641.2</v>
      </c>
      <c r="E72" s="1">
        <v>0</v>
      </c>
      <c r="F72" s="1">
        <v>0</v>
      </c>
      <c r="G72" s="2">
        <f t="shared" si="0"/>
        <v>17557.050399999996</v>
      </c>
      <c r="H72" s="2">
        <f t="shared" si="1"/>
        <v>0.19999999999708962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517876.79000000004</v>
      </c>
      <c r="D78" s="1">
        <f>'PR-RAS'!E82</f>
        <v>447622.62000000005</v>
      </c>
      <c r="E78" s="1">
        <v>0</v>
      </c>
      <c r="F78" s="1">
        <v>0</v>
      </c>
      <c r="G78" s="2">
        <f t="shared" si="0"/>
        <v>108810.39631000003</v>
      </c>
      <c r="H78" s="2">
        <f t="shared" si="1"/>
        <v>0.58999999990919605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18756.47</v>
      </c>
      <c r="D79" s="1">
        <f>'PR-RAS'!E83</f>
        <v>0.95</v>
      </c>
      <c r="E79" s="1">
        <v>0</v>
      </c>
      <c r="F79" s="1">
        <v>0</v>
      </c>
      <c r="G79" s="2">
        <f t="shared" si="0"/>
        <v>1463.1528600000001</v>
      </c>
      <c r="H79" s="2">
        <f t="shared" si="1"/>
        <v>0.5200000000011642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10617.39</v>
      </c>
      <c r="D81" s="1">
        <f>'PR-RAS'!E85</f>
        <v>0.95</v>
      </c>
      <c r="E81" s="1">
        <v>0</v>
      </c>
      <c r="F81" s="1">
        <v>0</v>
      </c>
      <c r="G81" s="2">
        <f t="shared" si="0"/>
        <v>849.54319999999996</v>
      </c>
      <c r="H81" s="2">
        <f t="shared" si="1"/>
        <v>0.43999999999941797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8139.08</v>
      </c>
      <c r="D82" s="1">
        <f>'PR-RAS'!E86</f>
        <v>0</v>
      </c>
      <c r="E82" s="1">
        <v>0</v>
      </c>
      <c r="F82" s="1">
        <v>0</v>
      </c>
      <c r="G82" s="2">
        <f t="shared" si="0"/>
        <v>659.26548000000003</v>
      </c>
      <c r="H82" s="2">
        <f t="shared" si="1"/>
        <v>7.999999999992724E-2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499120.32</v>
      </c>
      <c r="D87" s="1">
        <f>'PR-RAS'!E91</f>
        <v>447621.67000000004</v>
      </c>
      <c r="E87" s="1">
        <v>0</v>
      </c>
      <c r="F87" s="1">
        <v>0</v>
      </c>
      <c r="G87" s="2">
        <f t="shared" si="0"/>
        <v>119915.27476</v>
      </c>
      <c r="H87" s="2">
        <f t="shared" si="1"/>
        <v>0.6499999999650754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114997.89</v>
      </c>
      <c r="D88" s="1">
        <f>'PR-RAS'!E92</f>
        <v>83970.26</v>
      </c>
      <c r="E88" s="1">
        <v>0</v>
      </c>
      <c r="F88" s="1">
        <v>0</v>
      </c>
      <c r="G88" s="2">
        <f t="shared" si="0"/>
        <v>24615.641669999997</v>
      </c>
      <c r="H88" s="2">
        <f t="shared" si="1"/>
        <v>0.36999999999534339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259429.31</v>
      </c>
      <c r="D89" s="1">
        <f>'PR-RAS'!E93</f>
        <v>286811.09000000003</v>
      </c>
      <c r="E89" s="1">
        <v>0</v>
      </c>
      <c r="F89" s="1">
        <v>0</v>
      </c>
      <c r="G89" s="2">
        <f t="shared" si="0"/>
        <v>73308.53112</v>
      </c>
      <c r="H89" s="2">
        <f t="shared" si="1"/>
        <v>0.40000000002328306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121103.56</v>
      </c>
      <c r="D90" s="1">
        <f>'PR-RAS'!E94</f>
        <v>76405.759999999995</v>
      </c>
      <c r="E90" s="1">
        <v>0</v>
      </c>
      <c r="F90" s="1">
        <v>0</v>
      </c>
      <c r="G90" s="2">
        <f t="shared" si="0"/>
        <v>24378.442119999996</v>
      </c>
      <c r="H90" s="2">
        <f t="shared" si="1"/>
        <v>0.680000000007567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3589.56</v>
      </c>
      <c r="D93" s="1">
        <f>'PR-RAS'!E97</f>
        <v>434.56</v>
      </c>
      <c r="E93" s="1">
        <v>0</v>
      </c>
      <c r="F93" s="1">
        <v>0</v>
      </c>
      <c r="G93" s="2">
        <f t="shared" si="0"/>
        <v>410.19856000000004</v>
      </c>
      <c r="H93" s="2">
        <f t="shared" si="1"/>
        <v>0.8800000000000523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456617.63</v>
      </c>
      <c r="D102" s="1">
        <f>'PR-RAS'!E106</f>
        <v>565476.44999999995</v>
      </c>
      <c r="E102" s="1">
        <v>0</v>
      </c>
      <c r="F102" s="1">
        <v>0</v>
      </c>
      <c r="G102" s="2">
        <f t="shared" si="0"/>
        <v>160344.62352999998</v>
      </c>
      <c r="H102" s="2">
        <f t="shared" si="1"/>
        <v>0.81999999994877726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47191.340000000004</v>
      </c>
      <c r="D103" s="1">
        <f>'PR-RAS'!E107</f>
        <v>66622.28</v>
      </c>
      <c r="E103" s="1">
        <v>0</v>
      </c>
      <c r="F103" s="1">
        <v>0</v>
      </c>
      <c r="G103" s="2">
        <f t="shared" si="0"/>
        <v>18404.461799999997</v>
      </c>
      <c r="H103" s="2">
        <f t="shared" si="1"/>
        <v>0.62000000000261934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1701.61</v>
      </c>
      <c r="D105" s="1">
        <f>'PR-RAS'!E109</f>
        <v>2804.87</v>
      </c>
      <c r="E105" s="1">
        <v>0</v>
      </c>
      <c r="F105" s="1">
        <v>0</v>
      </c>
      <c r="G105" s="2">
        <f t="shared" si="0"/>
        <v>760.3803999999999</v>
      </c>
      <c r="H105" s="2">
        <f t="shared" si="1"/>
        <v>0.52000000000020918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2344.3200000000002</v>
      </c>
      <c r="D106" s="1">
        <f>'PR-RAS'!E110</f>
        <v>3917.68</v>
      </c>
      <c r="E106" s="1">
        <v>0</v>
      </c>
      <c r="F106" s="1">
        <v>0</v>
      </c>
      <c r="G106" s="2">
        <f t="shared" si="0"/>
        <v>1068.8663999999999</v>
      </c>
      <c r="H106" s="2">
        <f t="shared" si="1"/>
        <v>0.64000000000032742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43145.41</v>
      </c>
      <c r="D107" s="1">
        <f>'PR-RAS'!E111</f>
        <v>59899.73</v>
      </c>
      <c r="E107" s="1">
        <v>0</v>
      </c>
      <c r="F107" s="1">
        <v>0</v>
      </c>
      <c r="G107" s="2">
        <f t="shared" si="0"/>
        <v>17272.156220000001</v>
      </c>
      <c r="H107" s="2">
        <f t="shared" si="1"/>
        <v>0.68000000000029104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93654.81</v>
      </c>
      <c r="D108" s="1">
        <f>'PR-RAS'!E112</f>
        <v>66493.89</v>
      </c>
      <c r="E108" s="1">
        <v>0</v>
      </c>
      <c r="F108" s="1">
        <v>0</v>
      </c>
      <c r="G108" s="2">
        <f t="shared" si="0"/>
        <v>24250.757129999998</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685.98</v>
      </c>
      <c r="D110" s="1">
        <f>'PR-RAS'!E114</f>
        <v>776.61</v>
      </c>
      <c r="E110" s="1">
        <v>0</v>
      </c>
      <c r="F110" s="1">
        <v>0</v>
      </c>
      <c r="G110" s="2">
        <f t="shared" si="0"/>
        <v>244.07279999999997</v>
      </c>
      <c r="H110" s="2">
        <f t="shared" si="1"/>
        <v>0.40999999999996817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92968.83</v>
      </c>
      <c r="D113" s="1">
        <f>'PR-RAS'!E117</f>
        <v>65717.279999999999</v>
      </c>
      <c r="E113" s="1">
        <v>0</v>
      </c>
      <c r="F113" s="1">
        <v>0</v>
      </c>
      <c r="G113" s="2">
        <f t="shared" si="0"/>
        <v>25133.179680000001</v>
      </c>
      <c r="H113" s="2">
        <f t="shared" si="1"/>
        <v>0.44999999999708962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315771.48</v>
      </c>
      <c r="D116" s="1">
        <f>'PR-RAS'!E120</f>
        <v>432360.28</v>
      </c>
      <c r="E116" s="1">
        <v>0</v>
      </c>
      <c r="F116" s="1">
        <v>0</v>
      </c>
      <c r="G116" s="2">
        <f t="shared" si="0"/>
        <v>135756.5846</v>
      </c>
      <c r="H116" s="2">
        <f t="shared" si="1"/>
        <v>0.76000000000931323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112624.79</v>
      </c>
      <c r="D117" s="1">
        <f>'PR-RAS'!E121</f>
        <v>197778.4</v>
      </c>
      <c r="E117" s="1">
        <v>0</v>
      </c>
      <c r="F117" s="1">
        <v>0</v>
      </c>
      <c r="G117" s="2">
        <f t="shared" si="0"/>
        <v>58949.064440000002</v>
      </c>
      <c r="H117" s="2">
        <f t="shared" si="1"/>
        <v>0.61000000000058208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203146.69</v>
      </c>
      <c r="D118" s="1">
        <f>'PR-RAS'!E122</f>
        <v>234581.88</v>
      </c>
      <c r="E118" s="1">
        <v>0</v>
      </c>
      <c r="F118" s="1">
        <v>0</v>
      </c>
      <c r="G118" s="2">
        <f t="shared" si="0"/>
        <v>78660.322650000002</v>
      </c>
      <c r="H118" s="2">
        <f t="shared" si="1"/>
        <v>0.42999999999301508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343379.4</v>
      </c>
      <c r="D120" s="1">
        <f>'PR-RAS'!E124</f>
        <v>398685.26</v>
      </c>
      <c r="E120" s="1">
        <v>0</v>
      </c>
      <c r="F120" s="1">
        <v>0</v>
      </c>
      <c r="G120" s="2">
        <f t="shared" si="0"/>
        <v>135749.24047999998</v>
      </c>
      <c r="H120" s="2">
        <f t="shared" si="1"/>
        <v>0.66000000003259629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342561.71</v>
      </c>
      <c r="D121" s="1">
        <f>'PR-RAS'!E125</f>
        <v>386239.9</v>
      </c>
      <c r="E121" s="1">
        <v>0</v>
      </c>
      <c r="F121" s="1">
        <v>0</v>
      </c>
      <c r="G121" s="2">
        <f t="shared" si="0"/>
        <v>133804.98120000001</v>
      </c>
      <c r="H121" s="2">
        <f t="shared" si="1"/>
        <v>0.38999999995576218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342561.71</v>
      </c>
      <c r="D123" s="1">
        <f>'PR-RAS'!E127</f>
        <v>386239.9</v>
      </c>
      <c r="E123" s="1">
        <v>0</v>
      </c>
      <c r="F123" s="1">
        <v>0</v>
      </c>
      <c r="G123" s="2">
        <f t="shared" si="0"/>
        <v>136035.06422</v>
      </c>
      <c r="H123" s="2">
        <f t="shared" si="1"/>
        <v>0.38999999995576218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817.69</v>
      </c>
      <c r="D124" s="1">
        <f>'PR-RAS'!E128</f>
        <v>12445.36</v>
      </c>
      <c r="E124" s="1">
        <v>0</v>
      </c>
      <c r="F124" s="1">
        <v>0</v>
      </c>
      <c r="G124" s="2">
        <f t="shared" si="0"/>
        <v>3162.1344300000001</v>
      </c>
      <c r="H124" s="2">
        <f t="shared" si="1"/>
        <v>0.67000000000052751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817.69</v>
      </c>
      <c r="D125" s="1">
        <f>'PR-RAS'!E129</f>
        <v>250.36</v>
      </c>
      <c r="E125" s="1">
        <v>0</v>
      </c>
      <c r="F125" s="1">
        <v>0</v>
      </c>
      <c r="G125" s="2">
        <f t="shared" si="0"/>
        <v>163.48284000000001</v>
      </c>
      <c r="H125" s="2">
        <f t="shared" si="1"/>
        <v>0.66999999999995907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12195</v>
      </c>
      <c r="E126" s="1">
        <v>0</v>
      </c>
      <c r="F126" s="1">
        <v>0</v>
      </c>
      <c r="G126" s="2">
        <f t="shared" si="0"/>
        <v>3048.75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4726.08</v>
      </c>
      <c r="D135" s="1">
        <f>'PR-RAS'!E139</f>
        <v>10458.779999999999</v>
      </c>
      <c r="E135" s="1">
        <v>0</v>
      </c>
      <c r="F135" s="1">
        <v>0</v>
      </c>
      <c r="G135" s="2">
        <f t="shared" si="0"/>
        <v>3436.2477600000002</v>
      </c>
      <c r="H135" s="2">
        <f t="shared" si="1"/>
        <v>0.30000000000109139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1694.35</v>
      </c>
      <c r="D136" s="1">
        <f>'PR-RAS'!E140</f>
        <v>5266.07</v>
      </c>
      <c r="E136" s="1">
        <v>0</v>
      </c>
      <c r="F136" s="1">
        <v>0</v>
      </c>
      <c r="G136" s="2">
        <f t="shared" si="0"/>
        <v>1650.5761500000001</v>
      </c>
      <c r="H136" s="2">
        <f t="shared" si="1"/>
        <v>0.41999999999961801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1694.35</v>
      </c>
      <c r="D145" s="1">
        <f>'PR-RAS'!E149</f>
        <v>5266.07</v>
      </c>
      <c r="E145" s="1">
        <v>0</v>
      </c>
      <c r="F145" s="1">
        <v>0</v>
      </c>
      <c r="G145" s="2">
        <f t="shared" si="0"/>
        <v>1760.6145599999998</v>
      </c>
      <c r="H145" s="2">
        <f t="shared" si="1"/>
        <v>0.41999999999961801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3031.73</v>
      </c>
      <c r="D146" s="1">
        <f>'PR-RAS'!E150</f>
        <v>5192.71</v>
      </c>
      <c r="E146" s="1">
        <v>0</v>
      </c>
      <c r="F146" s="1">
        <v>0</v>
      </c>
      <c r="G146" s="2">
        <f t="shared" si="0"/>
        <v>1945.4867499999998</v>
      </c>
      <c r="H146" s="2">
        <f t="shared" si="1"/>
        <v>0.55999999999994543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2261831.66</v>
      </c>
      <c r="D147" s="1">
        <f>'PR-RAS'!E151</f>
        <v>2332892.1899999995</v>
      </c>
      <c r="E147" s="1">
        <v>0</v>
      </c>
      <c r="F147" s="1">
        <v>0</v>
      </c>
      <c r="G147" s="2">
        <f t="shared" si="0"/>
        <v>1011431.9418399998</v>
      </c>
      <c r="H147" s="2">
        <f t="shared" si="1"/>
        <v>0.52999999932944775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553656.73</v>
      </c>
      <c r="D148" s="1">
        <f>'PR-RAS'!E152</f>
        <v>681593.03999999992</v>
      </c>
      <c r="E148" s="1">
        <v>0</v>
      </c>
      <c r="F148" s="1">
        <v>0</v>
      </c>
      <c r="G148" s="2">
        <f t="shared" si="0"/>
        <v>281775.89306999993</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450266.81</v>
      </c>
      <c r="D149" s="1">
        <f>'PR-RAS'!E153</f>
        <v>550741.34</v>
      </c>
      <c r="E149" s="1">
        <v>0</v>
      </c>
      <c r="F149" s="1">
        <v>0</v>
      </c>
      <c r="G149" s="2">
        <f t="shared" si="0"/>
        <v>229658.92452</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444515.47</v>
      </c>
      <c r="D150" s="1">
        <f>'PR-RAS'!E154</f>
        <v>545215.31999999995</v>
      </c>
      <c r="E150" s="1">
        <v>0</v>
      </c>
      <c r="F150" s="1">
        <v>0</v>
      </c>
      <c r="G150" s="2">
        <f t="shared" si="0"/>
        <v>228706.97038999997</v>
      </c>
      <c r="H150" s="2">
        <f t="shared" si="1"/>
        <v>0.78999999992083758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1746.25</v>
      </c>
      <c r="D152" s="1">
        <f>'PR-RAS'!E156</f>
        <v>1159.4000000000001</v>
      </c>
      <c r="E152" s="1">
        <v>0</v>
      </c>
      <c r="F152" s="1">
        <v>0</v>
      </c>
      <c r="G152" s="2">
        <f t="shared" si="0"/>
        <v>613.82254999999998</v>
      </c>
      <c r="H152" s="2">
        <f t="shared" si="1"/>
        <v>0.65000000000009095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4005.09</v>
      </c>
      <c r="D153" s="1">
        <f>'PR-RAS'!E157</f>
        <v>4366.62</v>
      </c>
      <c r="E153" s="1">
        <v>0</v>
      </c>
      <c r="F153" s="1">
        <v>0</v>
      </c>
      <c r="G153" s="2">
        <f t="shared" si="0"/>
        <v>1936.2261599999999</v>
      </c>
      <c r="H153" s="2">
        <f t="shared" si="1"/>
        <v>0.47000000000025466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30043.46</v>
      </c>
      <c r="D154" s="1">
        <f>'PR-RAS'!E158</f>
        <v>39928</v>
      </c>
      <c r="E154" s="1">
        <v>0</v>
      </c>
      <c r="F154" s="1">
        <v>0</v>
      </c>
      <c r="G154" s="2">
        <f t="shared" si="0"/>
        <v>16814.61738</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73346.460000000006</v>
      </c>
      <c r="D155" s="1">
        <f>'PR-RAS'!E159</f>
        <v>90923.7</v>
      </c>
      <c r="E155" s="1">
        <v>0</v>
      </c>
      <c r="F155" s="1">
        <v>0</v>
      </c>
      <c r="G155" s="2">
        <f t="shared" si="0"/>
        <v>39299.854439999996</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2200.25</v>
      </c>
      <c r="E156" s="1">
        <v>0</v>
      </c>
      <c r="F156" s="1">
        <v>0</v>
      </c>
      <c r="G156" s="2">
        <f t="shared" si="0"/>
        <v>682.07749999999999</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73346.460000000006</v>
      </c>
      <c r="D157" s="1">
        <f>'PR-RAS'!E161</f>
        <v>88723.45</v>
      </c>
      <c r="E157" s="1">
        <v>0</v>
      </c>
      <c r="F157" s="1">
        <v>0</v>
      </c>
      <c r="G157" s="2">
        <f t="shared" si="0"/>
        <v>39123.764159999999</v>
      </c>
      <c r="H157" s="2">
        <f t="shared" si="1"/>
        <v>0.91000000000349246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1050595.67</v>
      </c>
      <c r="D159" s="1">
        <f>'PR-RAS'!E163</f>
        <v>1236682.5599999998</v>
      </c>
      <c r="E159" s="1">
        <v>0</v>
      </c>
      <c r="F159" s="1">
        <v>0</v>
      </c>
      <c r="G159" s="2">
        <f t="shared" si="0"/>
        <v>556785.80481999996</v>
      </c>
      <c r="H159" s="2">
        <f t="shared" si="1"/>
        <v>0.7700000002514571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32949.040000000001</v>
      </c>
      <c r="D160" s="1">
        <f>'PR-RAS'!E164</f>
        <v>39649.829999999994</v>
      </c>
      <c r="E160" s="1">
        <v>0</v>
      </c>
      <c r="F160" s="1">
        <v>0</v>
      </c>
      <c r="G160" s="2">
        <f t="shared" si="0"/>
        <v>17847.543299999998</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6744.24</v>
      </c>
      <c r="D161" s="1">
        <f>'PR-RAS'!E165</f>
        <v>11329.84</v>
      </c>
      <c r="E161" s="1">
        <v>0</v>
      </c>
      <c r="F161" s="1">
        <v>0</v>
      </c>
      <c r="G161" s="2">
        <f t="shared" si="0"/>
        <v>4704.6271999999999</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24116.03</v>
      </c>
      <c r="D162" s="1">
        <f>'PR-RAS'!E166</f>
        <v>22657.439999999999</v>
      </c>
      <c r="E162" s="1">
        <v>0</v>
      </c>
      <c r="F162" s="1">
        <v>0</v>
      </c>
      <c r="G162" s="2">
        <f t="shared" si="0"/>
        <v>11178.37651</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1685.97</v>
      </c>
      <c r="D163" s="1">
        <f>'PR-RAS'!E167</f>
        <v>5529.81</v>
      </c>
      <c r="E163" s="1">
        <v>0</v>
      </c>
      <c r="F163" s="1">
        <v>0</v>
      </c>
      <c r="G163" s="2">
        <f t="shared" si="0"/>
        <v>2064.7855800000002</v>
      </c>
      <c r="H163" s="2">
        <f t="shared" si="1"/>
        <v>0.21999999999957254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402.8</v>
      </c>
      <c r="D164" s="1">
        <f>'PR-RAS'!E168</f>
        <v>132.74</v>
      </c>
      <c r="E164" s="1">
        <v>0</v>
      </c>
      <c r="F164" s="1">
        <v>0</v>
      </c>
      <c r="G164" s="2">
        <f t="shared" si="0"/>
        <v>108.92964000000001</v>
      </c>
      <c r="H164" s="2">
        <f t="shared" si="1"/>
        <v>0.45999999999997954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229617.44</v>
      </c>
      <c r="D165" s="1">
        <f>'PR-RAS'!E169</f>
        <v>160837.93</v>
      </c>
      <c r="E165" s="1">
        <v>0</v>
      </c>
      <c r="F165" s="1">
        <v>0</v>
      </c>
      <c r="G165" s="2">
        <f t="shared" si="0"/>
        <v>90412.101200000005</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91349.84</v>
      </c>
      <c r="D166" s="1">
        <f>'PR-RAS'!E170</f>
        <v>51060.13</v>
      </c>
      <c r="E166" s="1">
        <v>0</v>
      </c>
      <c r="F166" s="1">
        <v>0</v>
      </c>
      <c r="G166" s="2">
        <f t="shared" si="0"/>
        <v>31922.566499999997</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19859.03</v>
      </c>
      <c r="D167" s="1">
        <f>'PR-RAS'!E171</f>
        <v>20475.259999999998</v>
      </c>
      <c r="E167" s="1">
        <v>0</v>
      </c>
      <c r="F167" s="1">
        <v>0</v>
      </c>
      <c r="G167" s="2">
        <f t="shared" si="0"/>
        <v>10094.3853</v>
      </c>
      <c r="H167" s="2">
        <f t="shared" si="1"/>
        <v>0.28999999999723514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55266.77</v>
      </c>
      <c r="D168" s="1">
        <f>'PR-RAS'!E172</f>
        <v>39818.519999999997</v>
      </c>
      <c r="E168" s="1">
        <v>0</v>
      </c>
      <c r="F168" s="1">
        <v>0</v>
      </c>
      <c r="G168" s="2">
        <f t="shared" si="0"/>
        <v>22528.936270000002</v>
      </c>
      <c r="H168" s="2">
        <f t="shared" si="1"/>
        <v>0.71000000000640284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63141.8</v>
      </c>
      <c r="D169" s="1">
        <f>'PR-RAS'!E173</f>
        <v>49342.12</v>
      </c>
      <c r="E169" s="1">
        <v>0</v>
      </c>
      <c r="F169" s="1">
        <v>0</v>
      </c>
      <c r="G169" s="2">
        <f t="shared" si="0"/>
        <v>27186.774720000001</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141.9</v>
      </c>
      <c r="E170" s="1">
        <v>0</v>
      </c>
      <c r="F170" s="1">
        <v>0</v>
      </c>
      <c r="G170" s="2">
        <f t="shared" si="0"/>
        <v>47.962200000000003</v>
      </c>
      <c r="H170" s="2">
        <f t="shared" si="1"/>
        <v>9.9999999999994316E-2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723155.8</v>
      </c>
      <c r="D173" s="1">
        <f>'PR-RAS'!E177</f>
        <v>978475.01999999979</v>
      </c>
      <c r="E173" s="1">
        <v>0</v>
      </c>
      <c r="F173" s="1">
        <v>0</v>
      </c>
      <c r="G173" s="2">
        <f t="shared" si="0"/>
        <v>460978.20447999996</v>
      </c>
      <c r="H173" s="2">
        <f t="shared" si="1"/>
        <v>0.21999999973922968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17378.419999999998</v>
      </c>
      <c r="D174" s="1">
        <f>'PR-RAS'!E178</f>
        <v>21010.78</v>
      </c>
      <c r="E174" s="1">
        <v>0</v>
      </c>
      <c r="F174" s="1">
        <v>0</v>
      </c>
      <c r="G174" s="2">
        <f t="shared" si="0"/>
        <v>10276.196539999999</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229865.56</v>
      </c>
      <c r="D175" s="1">
        <f>'PR-RAS'!E179</f>
        <v>348924.57</v>
      </c>
      <c r="E175" s="1">
        <v>0</v>
      </c>
      <c r="F175" s="1">
        <v>0</v>
      </c>
      <c r="G175" s="2">
        <f t="shared" si="0"/>
        <v>161422.35779999997</v>
      </c>
      <c r="H175" s="2">
        <f t="shared" si="1"/>
        <v>0.86999999999534339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11481.93</v>
      </c>
      <c r="D176" s="1">
        <f>'PR-RAS'!E180</f>
        <v>13183.33</v>
      </c>
      <c r="E176" s="1">
        <v>0</v>
      </c>
      <c r="F176" s="1">
        <v>0</v>
      </c>
      <c r="G176" s="2">
        <f t="shared" si="0"/>
        <v>6623.5032499999988</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73984.31</v>
      </c>
      <c r="D177" s="1">
        <f>'PR-RAS'!E181</f>
        <v>103751.18</v>
      </c>
      <c r="E177" s="1">
        <v>0</v>
      </c>
      <c r="F177" s="1">
        <v>0</v>
      </c>
      <c r="G177" s="2">
        <f t="shared" si="0"/>
        <v>49541.653919999997</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32360.83</v>
      </c>
      <c r="D178" s="1">
        <f>'PR-RAS'!E182</f>
        <v>41048.720000000001</v>
      </c>
      <c r="E178" s="1">
        <v>0</v>
      </c>
      <c r="F178" s="1">
        <v>0</v>
      </c>
      <c r="G178" s="2">
        <f t="shared" si="0"/>
        <v>20259.113789999999</v>
      </c>
      <c r="H178" s="2">
        <f t="shared" si="1"/>
        <v>0.44999999999708962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10831.14</v>
      </c>
      <c r="D179" s="1">
        <f>'PR-RAS'!E183</f>
        <v>7972.46</v>
      </c>
      <c r="E179" s="1">
        <v>0</v>
      </c>
      <c r="F179" s="1">
        <v>0</v>
      </c>
      <c r="G179" s="2">
        <f t="shared" si="0"/>
        <v>4766.1386799999991</v>
      </c>
      <c r="H179" s="2">
        <f t="shared" si="1"/>
        <v>0.5999999999994543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168620.36</v>
      </c>
      <c r="D180" s="1">
        <f>'PR-RAS'!E184</f>
        <v>196970.21</v>
      </c>
      <c r="E180" s="1">
        <v>0</v>
      </c>
      <c r="F180" s="1">
        <v>0</v>
      </c>
      <c r="G180" s="2">
        <f t="shared" si="0"/>
        <v>100698.37962000001</v>
      </c>
      <c r="H180" s="2">
        <f t="shared" si="1"/>
        <v>0.56999999997788109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15935.63</v>
      </c>
      <c r="D181" s="1">
        <f>'PR-RAS'!E185</f>
        <v>20090.95</v>
      </c>
      <c r="E181" s="1">
        <v>0</v>
      </c>
      <c r="F181" s="1">
        <v>0</v>
      </c>
      <c r="G181" s="2">
        <f t="shared" si="0"/>
        <v>10101.1554</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162697.62</v>
      </c>
      <c r="D182" s="1">
        <f>'PR-RAS'!E186</f>
        <v>225522.82</v>
      </c>
      <c r="E182" s="1">
        <v>0</v>
      </c>
      <c r="F182" s="1">
        <v>0</v>
      </c>
      <c r="G182" s="2">
        <f t="shared" si="0"/>
        <v>111087.53006</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64873.390000000007</v>
      </c>
      <c r="D184" s="1">
        <f>'PR-RAS'!E188</f>
        <v>57719.78</v>
      </c>
      <c r="E184" s="1">
        <v>0</v>
      </c>
      <c r="F184" s="1">
        <v>0</v>
      </c>
      <c r="G184" s="2">
        <f t="shared" si="0"/>
        <v>32997.269850000004</v>
      </c>
      <c r="H184" s="2">
        <f t="shared" si="1"/>
        <v>0.61000000000785803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4012.74</v>
      </c>
      <c r="D185" s="1">
        <f>'PR-RAS'!E189</f>
        <v>2625.62</v>
      </c>
      <c r="E185" s="1">
        <v>0</v>
      </c>
      <c r="F185" s="1">
        <v>0</v>
      </c>
      <c r="G185" s="2">
        <f t="shared" si="0"/>
        <v>1704.57232</v>
      </c>
      <c r="H185" s="2">
        <f t="shared" si="1"/>
        <v>0.64000000000032742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21588.52</v>
      </c>
      <c r="D186" s="1">
        <f>'PR-RAS'!E190</f>
        <v>23015.55</v>
      </c>
      <c r="E186" s="1">
        <v>0</v>
      </c>
      <c r="F186" s="1">
        <v>0</v>
      </c>
      <c r="G186" s="2">
        <f t="shared" si="0"/>
        <v>12509.6297</v>
      </c>
      <c r="H186" s="2">
        <f t="shared" si="1"/>
        <v>0.93000000000029104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7391.23</v>
      </c>
      <c r="D187" s="1">
        <f>'PR-RAS'!E191</f>
        <v>14204.62</v>
      </c>
      <c r="E187" s="1">
        <v>0</v>
      </c>
      <c r="F187" s="1">
        <v>0</v>
      </c>
      <c r="G187" s="2">
        <f t="shared" si="0"/>
        <v>6658.88742</v>
      </c>
      <c r="H187" s="2">
        <f t="shared" si="1"/>
        <v>0.60999999999876309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13118.5</v>
      </c>
      <c r="D188" s="1">
        <f>'PR-RAS'!E192</f>
        <v>6839.46</v>
      </c>
      <c r="E188" s="1">
        <v>0</v>
      </c>
      <c r="F188" s="1">
        <v>0</v>
      </c>
      <c r="G188" s="2">
        <f t="shared" si="0"/>
        <v>5011.1175399999993</v>
      </c>
      <c r="H188" s="2">
        <f t="shared" si="1"/>
        <v>0.96000000000003638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4209.46</v>
      </c>
      <c r="D189" s="1">
        <f>'PR-RAS'!E193</f>
        <v>2947.45</v>
      </c>
      <c r="E189" s="1">
        <v>0</v>
      </c>
      <c r="F189" s="1">
        <v>0</v>
      </c>
      <c r="G189" s="2">
        <f t="shared" si="0"/>
        <v>1899.61968</v>
      </c>
      <c r="H189" s="2">
        <f t="shared" si="1"/>
        <v>0.90999999999985448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8087.8</v>
      </c>
      <c r="D190" s="1">
        <f>'PR-RAS'!E194</f>
        <v>3752.73</v>
      </c>
      <c r="E190" s="1">
        <v>0</v>
      </c>
      <c r="F190" s="1">
        <v>0</v>
      </c>
      <c r="G190" s="2">
        <f t="shared" si="0"/>
        <v>2947.1261399999999</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6465.14</v>
      </c>
      <c r="D191" s="1">
        <f>'PR-RAS'!E195</f>
        <v>4334.3500000000004</v>
      </c>
      <c r="E191" s="1">
        <v>0</v>
      </c>
      <c r="F191" s="1">
        <v>0</v>
      </c>
      <c r="G191" s="2">
        <f t="shared" si="0"/>
        <v>2875.4295999999999</v>
      </c>
      <c r="H191" s="2">
        <f t="shared" si="1"/>
        <v>0.49000000000069122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7175.7199999999993</v>
      </c>
      <c r="D192" s="1">
        <f>'PR-RAS'!E196</f>
        <v>3797.74</v>
      </c>
      <c r="E192" s="1">
        <v>0</v>
      </c>
      <c r="F192" s="1">
        <v>0</v>
      </c>
      <c r="G192" s="2">
        <f t="shared" si="0"/>
        <v>2821.2991999999999</v>
      </c>
      <c r="H192" s="2">
        <f t="shared" si="1"/>
        <v>0.54000000000087311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164.78</v>
      </c>
      <c r="D198" s="1">
        <f>'PR-RAS'!E202</f>
        <v>146.46</v>
      </c>
      <c r="E198" s="1">
        <v>0</v>
      </c>
      <c r="F198" s="1">
        <v>0</v>
      </c>
      <c r="G198" s="2">
        <f t="shared" si="0"/>
        <v>90.166900000000012</v>
      </c>
      <c r="H198" s="2">
        <f t="shared" si="1"/>
        <v>0.68000000000000682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164.78</v>
      </c>
      <c r="D200" s="1">
        <f>'PR-RAS'!E204</f>
        <v>146.46</v>
      </c>
      <c r="E200" s="1">
        <v>0</v>
      </c>
      <c r="F200" s="1">
        <v>0</v>
      </c>
      <c r="G200" s="2">
        <f t="shared" si="0"/>
        <v>91.082300000000018</v>
      </c>
      <c r="H200" s="2">
        <f t="shared" si="1"/>
        <v>0.68000000000000682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7010.94</v>
      </c>
      <c r="D206" s="1">
        <f>'PR-RAS'!E210</f>
        <v>3651.2799999999997</v>
      </c>
      <c r="E206" s="1">
        <v>0</v>
      </c>
      <c r="F206" s="1">
        <v>0</v>
      </c>
      <c r="G206" s="2">
        <f t="shared" si="0"/>
        <v>2934.2674999999999</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5476.58</v>
      </c>
      <c r="D207" s="1">
        <f>'PR-RAS'!E211</f>
        <v>3051.74</v>
      </c>
      <c r="E207" s="1">
        <v>0</v>
      </c>
      <c r="F207" s="1">
        <v>0</v>
      </c>
      <c r="G207" s="2">
        <f t="shared" si="0"/>
        <v>2385.4923599999997</v>
      </c>
      <c r="H207" s="2">
        <f t="shared" si="1"/>
        <v>0.68000000000029104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1534.08</v>
      </c>
      <c r="D209" s="1">
        <f>'PR-RAS'!E213</f>
        <v>415</v>
      </c>
      <c r="E209" s="1">
        <v>0</v>
      </c>
      <c r="F209" s="1">
        <v>0</v>
      </c>
      <c r="G209" s="2">
        <f t="shared" si="0"/>
        <v>491.72863999999998</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0.28000000000000003</v>
      </c>
      <c r="D210" s="1">
        <f>'PR-RAS'!E214</f>
        <v>184.54</v>
      </c>
      <c r="E210" s="1">
        <v>0</v>
      </c>
      <c r="F210" s="1">
        <v>0</v>
      </c>
      <c r="G210" s="2">
        <f t="shared" si="0"/>
        <v>77.196239999999989</v>
      </c>
      <c r="H210" s="2">
        <f t="shared" si="1"/>
        <v>0.74000000000000798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94821.82</v>
      </c>
      <c r="D220" s="1">
        <f>'PR-RAS'!E224</f>
        <v>16564.2</v>
      </c>
      <c r="E220" s="1">
        <v>0</v>
      </c>
      <c r="F220" s="1">
        <v>0</v>
      </c>
      <c r="G220" s="2">
        <f t="shared" si="0"/>
        <v>28021.098180000001</v>
      </c>
      <c r="H220" s="2">
        <f t="shared" si="1"/>
        <v>0.37999999999374268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5309</v>
      </c>
      <c r="D227" s="1">
        <f>'PR-RAS'!E231</f>
        <v>5400</v>
      </c>
      <c r="E227" s="1">
        <v>0</v>
      </c>
      <c r="F227" s="1">
        <v>0</v>
      </c>
      <c r="G227" s="2">
        <f t="shared" si="0"/>
        <v>3640.634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5309</v>
      </c>
      <c r="D228" s="1">
        <f>'PR-RAS'!E232</f>
        <v>5400</v>
      </c>
      <c r="E228" s="1">
        <v>0</v>
      </c>
      <c r="F228" s="1">
        <v>0</v>
      </c>
      <c r="G228" s="2">
        <f t="shared" si="0"/>
        <v>3656.7429999999999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89512.82</v>
      </c>
      <c r="D232" s="1">
        <f>'PR-RAS'!E236</f>
        <v>11164.2</v>
      </c>
      <c r="E232" s="1">
        <v>0</v>
      </c>
      <c r="F232" s="1">
        <v>0</v>
      </c>
      <c r="G232" s="2">
        <f t="shared" si="0"/>
        <v>25835.321820000001</v>
      </c>
      <c r="H232" s="2">
        <f t="shared" si="1"/>
        <v>0.37999999999374268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49515.34</v>
      </c>
      <c r="D233" s="1">
        <f>'PR-RAS'!E237</f>
        <v>11164.2</v>
      </c>
      <c r="E233" s="1">
        <v>0</v>
      </c>
      <c r="F233" s="1">
        <v>0</v>
      </c>
      <c r="G233" s="2">
        <f t="shared" si="0"/>
        <v>16667.74768</v>
      </c>
      <c r="H233" s="2">
        <f t="shared" si="1"/>
        <v>0.53999999999723514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39997.480000000003</v>
      </c>
      <c r="D234" s="1">
        <f>'PR-RAS'!E238</f>
        <v>0</v>
      </c>
      <c r="E234" s="1">
        <v>0</v>
      </c>
      <c r="F234" s="1">
        <v>0</v>
      </c>
      <c r="G234" s="2">
        <f t="shared" si="0"/>
        <v>9319.4128400000009</v>
      </c>
      <c r="H234" s="2">
        <f t="shared" si="1"/>
        <v>0.48000000000320142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104795.43</v>
      </c>
      <c r="D248" s="1">
        <f>'PR-RAS'!E252</f>
        <v>110785.39</v>
      </c>
      <c r="E248" s="1">
        <v>0</v>
      </c>
      <c r="F248" s="1">
        <v>0</v>
      </c>
      <c r="G248" s="2">
        <f t="shared" si="0"/>
        <v>80612.453869999983</v>
      </c>
      <c r="H248" s="2">
        <f t="shared" si="1"/>
        <v>0.819999999992433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104795.43</v>
      </c>
      <c r="D255" s="1">
        <f>'PR-RAS'!E259</f>
        <v>110785.39</v>
      </c>
      <c r="E255" s="1">
        <v>0</v>
      </c>
      <c r="F255" s="1">
        <v>0</v>
      </c>
      <c r="G255" s="2">
        <f t="shared" si="0"/>
        <v>82897.017339999991</v>
      </c>
      <c r="H255" s="2">
        <f t="shared" si="1"/>
        <v>0.819999999992433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96044.97</v>
      </c>
      <c r="D256" s="1">
        <f>'PR-RAS'!E260</f>
        <v>107310</v>
      </c>
      <c r="E256" s="1">
        <v>0</v>
      </c>
      <c r="F256" s="1">
        <v>0</v>
      </c>
      <c r="G256" s="2">
        <f t="shared" si="0"/>
        <v>79219.567349999998</v>
      </c>
      <c r="H256" s="2">
        <f t="shared" si="1"/>
        <v>2.9999999998835847E-2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8750.4599999999991</v>
      </c>
      <c r="D257" s="1">
        <f>'PR-RAS'!E261</f>
        <v>3475.39</v>
      </c>
      <c r="E257" s="1">
        <v>0</v>
      </c>
      <c r="F257" s="1">
        <v>0</v>
      </c>
      <c r="G257" s="2">
        <f t="shared" si="0"/>
        <v>4019.5174399999996</v>
      </c>
      <c r="H257" s="2">
        <f t="shared" si="1"/>
        <v>0.84999999999899956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450786.29000000004</v>
      </c>
      <c r="D259" s="1">
        <f>'PR-RAS'!E263</f>
        <v>283469.26</v>
      </c>
      <c r="E259" s="1">
        <v>0</v>
      </c>
      <c r="F259" s="1">
        <v>0</v>
      </c>
      <c r="G259" s="2">
        <f t="shared" si="0"/>
        <v>262573.00098000001</v>
      </c>
      <c r="H259" s="2">
        <f t="shared" si="1"/>
        <v>0.55000000004656613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165349.17000000001</v>
      </c>
      <c r="D260" s="1">
        <f>'PR-RAS'!E264</f>
        <v>255646.64</v>
      </c>
      <c r="E260" s="1">
        <v>0</v>
      </c>
      <c r="F260" s="1">
        <v>0</v>
      </c>
      <c r="G260" s="2">
        <f t="shared" si="0"/>
        <v>175250.39455000003</v>
      </c>
      <c r="H260" s="2">
        <f t="shared" si="1"/>
        <v>0.52999999999883585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165349.17000000001</v>
      </c>
      <c r="D261" s="1">
        <f>'PR-RAS'!E265</f>
        <v>255646.64</v>
      </c>
      <c r="E261" s="1">
        <v>0</v>
      </c>
      <c r="F261" s="1">
        <v>0</v>
      </c>
      <c r="G261" s="2">
        <f t="shared" si="0"/>
        <v>175927.03700000001</v>
      </c>
      <c r="H261" s="2">
        <f t="shared" si="1"/>
        <v>0.52999999999883585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24747.5</v>
      </c>
      <c r="D264" s="1">
        <f>'PR-RAS'!E268</f>
        <v>24747.5</v>
      </c>
      <c r="E264" s="1">
        <v>0</v>
      </c>
      <c r="F264" s="1">
        <v>0</v>
      </c>
      <c r="G264" s="2">
        <f t="shared" si="0"/>
        <v>19525.7775</v>
      </c>
      <c r="H264" s="2">
        <f t="shared" si="1"/>
        <v>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24747.5</v>
      </c>
      <c r="D265" s="1">
        <f>'PR-RAS'!E269</f>
        <v>24747.5</v>
      </c>
      <c r="E265" s="1">
        <v>0</v>
      </c>
      <c r="F265" s="1">
        <v>0</v>
      </c>
      <c r="G265" s="2">
        <f t="shared" ref="G265:G521" si="8">(B265/1000)*(C265*1+D265*2)</f>
        <v>19600.02</v>
      </c>
      <c r="H265" s="2">
        <f t="shared" ref="H265:H521" si="9">ABS(C265-ROUND(C265,0))+ABS(D265-ROUND(D265,0))</f>
        <v>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3075.12</v>
      </c>
      <c r="D269" s="1">
        <f>'PR-RAS'!E273</f>
        <v>3075.12</v>
      </c>
      <c r="E269" s="1">
        <v>0</v>
      </c>
      <c r="F269" s="1">
        <v>0</v>
      </c>
      <c r="G269" s="2">
        <f t="shared" si="8"/>
        <v>2472.3964800000003</v>
      </c>
      <c r="H269" s="2">
        <f t="shared" si="9"/>
        <v>0.23999999999978172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3075.12</v>
      </c>
      <c r="D270" s="1">
        <f>'PR-RAS'!E274</f>
        <v>3075.12</v>
      </c>
      <c r="E270" s="1">
        <v>0</v>
      </c>
      <c r="F270" s="1">
        <v>0</v>
      </c>
      <c r="G270" s="2">
        <f t="shared" si="8"/>
        <v>2481.6218400000002</v>
      </c>
      <c r="H270" s="2">
        <f t="shared" si="9"/>
        <v>0.23999999999978172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257614.5</v>
      </c>
      <c r="D275" s="1">
        <f>'PR-RAS'!E279</f>
        <v>0</v>
      </c>
      <c r="E275" s="1">
        <v>0</v>
      </c>
      <c r="F275" s="1">
        <v>0</v>
      </c>
      <c r="G275" s="2">
        <f t="shared" si="8"/>
        <v>70586.373000000007</v>
      </c>
      <c r="H275" s="2">
        <f t="shared" si="9"/>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257614.5</v>
      </c>
      <c r="D276" s="1">
        <f>'PR-RAS'!E280</f>
        <v>0</v>
      </c>
      <c r="E276" s="1">
        <v>0</v>
      </c>
      <c r="F276" s="1">
        <v>0</v>
      </c>
      <c r="G276" s="2">
        <f t="shared" si="8"/>
        <v>70843.987500000003</v>
      </c>
      <c r="H276" s="2">
        <f t="shared" si="9"/>
        <v>0.5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2261831.66</v>
      </c>
      <c r="D285" s="1">
        <f>'PR-RAS'!E289</f>
        <v>2332892.1899999995</v>
      </c>
      <c r="E285" s="1">
        <v>0</v>
      </c>
      <c r="F285" s="1">
        <v>0</v>
      </c>
      <c r="G285" s="2">
        <f t="shared" si="8"/>
        <v>1967442.9553599996</v>
      </c>
      <c r="H285" s="2">
        <f t="shared" si="9"/>
        <v>0.52999999932944775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615191.16999999993</v>
      </c>
      <c r="D286" s="1">
        <f>'PR-RAS'!E290</f>
        <v>946781.2200000002</v>
      </c>
      <c r="E286" s="1">
        <v>0</v>
      </c>
      <c r="F286" s="1">
        <v>0</v>
      </c>
      <c r="G286" s="2">
        <f t="shared" si="8"/>
        <v>714994.77885</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4476690.67</v>
      </c>
      <c r="D288" s="1">
        <f>'PR-RAS'!E292</f>
        <v>5972329.8799999999</v>
      </c>
      <c r="E288" s="1">
        <v>0</v>
      </c>
      <c r="F288" s="1">
        <v>0</v>
      </c>
      <c r="G288" s="2">
        <f t="shared" si="8"/>
        <v>4712927.5734099997</v>
      </c>
      <c r="H288" s="2">
        <f t="shared" si="9"/>
        <v>0.45000000018626451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633840.09</v>
      </c>
      <c r="D290" s="1">
        <f>'PR-RAS'!E294</f>
        <v>615944.1</v>
      </c>
      <c r="E290" s="1">
        <v>0</v>
      </c>
      <c r="F290" s="1">
        <v>0</v>
      </c>
      <c r="G290" s="2">
        <f t="shared" si="8"/>
        <v>539195.47580999997</v>
      </c>
      <c r="H290" s="2">
        <f t="shared" si="9"/>
        <v>0.18999999994412065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25092.32</v>
      </c>
      <c r="D291" s="1">
        <f>'PR-RAS'!E295</f>
        <v>370.03</v>
      </c>
      <c r="E291" s="1">
        <v>0</v>
      </c>
      <c r="F291" s="1">
        <v>0</v>
      </c>
      <c r="G291" s="2">
        <f t="shared" si="8"/>
        <v>7491.3901999999998</v>
      </c>
      <c r="H291" s="2">
        <f t="shared" si="9"/>
        <v>0.34999999999968168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898.05000000000007</v>
      </c>
      <c r="D293" s="1">
        <f>'PR-RAS'!E298</f>
        <v>430.57</v>
      </c>
      <c r="E293" s="1">
        <v>0</v>
      </c>
      <c r="F293" s="1">
        <v>0</v>
      </c>
      <c r="G293" s="2">
        <f t="shared" si="8"/>
        <v>513.68348000000003</v>
      </c>
      <c r="H293" s="2">
        <f t="shared" si="9"/>
        <v>0.48000000000007503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782.57</v>
      </c>
      <c r="D294" s="1">
        <f>'PR-RAS'!E299</f>
        <v>400</v>
      </c>
      <c r="E294" s="1">
        <v>0</v>
      </c>
      <c r="F294" s="1">
        <v>0</v>
      </c>
      <c r="G294" s="2">
        <f t="shared" si="8"/>
        <v>463.69301000000002</v>
      </c>
      <c r="H294" s="2">
        <f t="shared" si="9"/>
        <v>0.42999999999994998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782.57</v>
      </c>
      <c r="D295" s="1">
        <f>'PR-RAS'!E300</f>
        <v>400</v>
      </c>
      <c r="E295" s="1">
        <v>0</v>
      </c>
      <c r="F295" s="1">
        <v>0</v>
      </c>
      <c r="G295" s="2">
        <f t="shared" si="8"/>
        <v>465.27558000000005</v>
      </c>
      <c r="H295" s="2">
        <f t="shared" si="9"/>
        <v>0.42999999999994998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782.57</v>
      </c>
      <c r="D296" s="1">
        <f>'PR-RAS'!E301</f>
        <v>400</v>
      </c>
      <c r="E296" s="1">
        <v>0</v>
      </c>
      <c r="F296" s="1">
        <v>0</v>
      </c>
      <c r="G296" s="2">
        <f t="shared" si="8"/>
        <v>466.85815000000002</v>
      </c>
      <c r="H296" s="2">
        <f t="shared" si="9"/>
        <v>0.42999999999994998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115.48</v>
      </c>
      <c r="D306" s="1">
        <f>'PR-RAS'!E311</f>
        <v>30.57</v>
      </c>
      <c r="E306" s="1">
        <v>0</v>
      </c>
      <c r="F306" s="1">
        <v>0</v>
      </c>
      <c r="G306" s="2">
        <f t="shared" si="8"/>
        <v>53.869100000000003</v>
      </c>
      <c r="H306" s="2">
        <f t="shared" si="9"/>
        <v>0.91000000000000369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115.48</v>
      </c>
      <c r="D307" s="1">
        <f>'PR-RAS'!E312</f>
        <v>30.57</v>
      </c>
      <c r="E307" s="1">
        <v>0</v>
      </c>
      <c r="F307" s="1">
        <v>0</v>
      </c>
      <c r="G307" s="2">
        <f t="shared" si="8"/>
        <v>54.045720000000003</v>
      </c>
      <c r="H307" s="2">
        <f t="shared" si="9"/>
        <v>0.91000000000000369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115.48</v>
      </c>
      <c r="D308" s="1">
        <f>'PR-RAS'!E313</f>
        <v>30.57</v>
      </c>
      <c r="E308" s="1">
        <v>0</v>
      </c>
      <c r="F308" s="1">
        <v>0</v>
      </c>
      <c r="G308" s="2">
        <f t="shared" si="8"/>
        <v>54.222340000000003</v>
      </c>
      <c r="H308" s="2">
        <f t="shared" si="9"/>
        <v>0.91000000000000369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386068.25999999995</v>
      </c>
      <c r="D345" s="1">
        <f>'PR-RAS'!E350</f>
        <v>757472.19</v>
      </c>
      <c r="E345" s="1">
        <v>0</v>
      </c>
      <c r="F345" s="1">
        <v>0</v>
      </c>
      <c r="G345" s="2">
        <f t="shared" si="8"/>
        <v>653948.34815999994</v>
      </c>
      <c r="H345" s="2">
        <f t="shared" si="9"/>
        <v>0.44999999989522621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540</v>
      </c>
      <c r="D346" s="1">
        <f>'PR-RAS'!E351</f>
        <v>7885</v>
      </c>
      <c r="E346" s="1">
        <v>0</v>
      </c>
      <c r="F346" s="1">
        <v>0</v>
      </c>
      <c r="G346" s="2">
        <f t="shared" si="8"/>
        <v>5626.95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540</v>
      </c>
      <c r="D347" s="1">
        <f>'PR-RAS'!E352</f>
        <v>0</v>
      </c>
      <c r="E347" s="1">
        <v>0</v>
      </c>
      <c r="F347" s="1">
        <v>0</v>
      </c>
      <c r="G347" s="2">
        <f t="shared" si="8"/>
        <v>186.83999999999997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540</v>
      </c>
      <c r="D348" s="1">
        <f>'PR-RAS'!E353</f>
        <v>0</v>
      </c>
      <c r="E348" s="1">
        <v>0</v>
      </c>
      <c r="F348" s="1">
        <v>0</v>
      </c>
      <c r="G348" s="2">
        <f t="shared" si="8"/>
        <v>187.38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7885</v>
      </c>
      <c r="E351" s="1">
        <v>0</v>
      </c>
      <c r="F351" s="1">
        <v>0</v>
      </c>
      <c r="G351" s="2">
        <f t="shared" si="8"/>
        <v>5519.5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7885</v>
      </c>
      <c r="E357" s="1">
        <v>0</v>
      </c>
      <c r="F357" s="1">
        <v>0</v>
      </c>
      <c r="G357" s="2">
        <f t="shared" si="8"/>
        <v>5614.12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382778.25999999995</v>
      </c>
      <c r="D358" s="1">
        <f>'PR-RAS'!E363</f>
        <v>548345.93999999994</v>
      </c>
      <c r="E358" s="1">
        <v>0</v>
      </c>
      <c r="F358" s="1">
        <v>0</v>
      </c>
      <c r="G358" s="2">
        <f t="shared" si="8"/>
        <v>528170.83997999993</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350343.58</v>
      </c>
      <c r="D359" s="1">
        <f>'PR-RAS'!E364</f>
        <v>492087.92</v>
      </c>
      <c r="E359" s="1">
        <v>0</v>
      </c>
      <c r="F359" s="1">
        <v>0</v>
      </c>
      <c r="G359" s="2">
        <f t="shared" si="8"/>
        <v>477757.95235999994</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42512.7</v>
      </c>
      <c r="D361" s="1">
        <f>'PR-RAS'!E366</f>
        <v>282055.52</v>
      </c>
      <c r="E361" s="1">
        <v>0</v>
      </c>
      <c r="F361" s="1">
        <v>0</v>
      </c>
      <c r="G361" s="2">
        <f t="shared" si="8"/>
        <v>218384.54639999999</v>
      </c>
      <c r="H361" s="2">
        <f t="shared" si="9"/>
        <v>0.77999999998428393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113627.25</v>
      </c>
      <c r="D362" s="1">
        <f>'PR-RAS'!E367</f>
        <v>114116.84</v>
      </c>
      <c r="E362" s="1">
        <v>0</v>
      </c>
      <c r="F362" s="1">
        <v>0</v>
      </c>
      <c r="G362" s="2">
        <f t="shared" si="8"/>
        <v>123411.79573</v>
      </c>
      <c r="H362" s="2">
        <f t="shared" si="9"/>
        <v>0.41000000000349246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194203.63</v>
      </c>
      <c r="D363" s="1">
        <f>'PR-RAS'!E368</f>
        <v>95915.56</v>
      </c>
      <c r="E363" s="1">
        <v>0</v>
      </c>
      <c r="F363" s="1">
        <v>0</v>
      </c>
      <c r="G363" s="2">
        <f t="shared" si="8"/>
        <v>139744.57949999999</v>
      </c>
      <c r="H363" s="2">
        <f t="shared" si="9"/>
        <v>0.80999999999767169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21057.17</v>
      </c>
      <c r="D364" s="1">
        <f>'PR-RAS'!E369</f>
        <v>22983.39</v>
      </c>
      <c r="E364" s="1">
        <v>0</v>
      </c>
      <c r="F364" s="1">
        <v>0</v>
      </c>
      <c r="G364" s="2">
        <f t="shared" si="8"/>
        <v>24329.69385</v>
      </c>
      <c r="H364" s="2">
        <f t="shared" si="9"/>
        <v>0.55999999999767169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13171.48</v>
      </c>
      <c r="D365" s="1">
        <f>'PR-RAS'!E370</f>
        <v>21123.48</v>
      </c>
      <c r="E365" s="1">
        <v>0</v>
      </c>
      <c r="F365" s="1">
        <v>0</v>
      </c>
      <c r="G365" s="2">
        <f t="shared" si="8"/>
        <v>20172.312160000001</v>
      </c>
      <c r="H365" s="2">
        <f t="shared" si="9"/>
        <v>0.95999999999912689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938.84</v>
      </c>
      <c r="D367" s="1">
        <f>'PR-RAS'!E372</f>
        <v>0</v>
      </c>
      <c r="E367" s="1">
        <v>0</v>
      </c>
      <c r="F367" s="1">
        <v>0</v>
      </c>
      <c r="G367" s="2">
        <f t="shared" si="8"/>
        <v>343.61543999999998</v>
      </c>
      <c r="H367" s="2">
        <f t="shared" si="9"/>
        <v>0.15999999999996817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6946.85</v>
      </c>
      <c r="D371" s="1">
        <f>'PR-RAS'!E376</f>
        <v>1859.91</v>
      </c>
      <c r="E371" s="1">
        <v>0</v>
      </c>
      <c r="F371" s="1">
        <v>0</v>
      </c>
      <c r="G371" s="2">
        <f t="shared" si="8"/>
        <v>3946.6678999999999</v>
      </c>
      <c r="H371" s="2">
        <f t="shared" si="9"/>
        <v>0.23999999999955435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4807.72</v>
      </c>
      <c r="D378" s="1">
        <f>'PR-RAS'!E383</f>
        <v>9078.69</v>
      </c>
      <c r="E378" s="1">
        <v>0</v>
      </c>
      <c r="F378" s="1">
        <v>0</v>
      </c>
      <c r="G378" s="2">
        <f t="shared" si="8"/>
        <v>8657.8427000000011</v>
      </c>
      <c r="H378" s="2">
        <f t="shared" si="9"/>
        <v>0.58999999999923602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4807.72</v>
      </c>
      <c r="D379" s="1">
        <f>'PR-RAS'!E384</f>
        <v>9078.69</v>
      </c>
      <c r="E379" s="1">
        <v>0</v>
      </c>
      <c r="F379" s="1">
        <v>0</v>
      </c>
      <c r="G379" s="2">
        <f t="shared" si="8"/>
        <v>8680.8078000000005</v>
      </c>
      <c r="H379" s="2">
        <f t="shared" si="9"/>
        <v>0.58999999999923602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6569.79</v>
      </c>
      <c r="D386" s="1">
        <f>'PR-RAS'!E391</f>
        <v>24195.94</v>
      </c>
      <c r="E386" s="1">
        <v>0</v>
      </c>
      <c r="F386" s="1">
        <v>0</v>
      </c>
      <c r="G386" s="2">
        <f t="shared" si="8"/>
        <v>21160.24295</v>
      </c>
      <c r="H386" s="2">
        <f t="shared" si="9"/>
        <v>0.27000000000134605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996</v>
      </c>
      <c r="E388" s="1">
        <v>0</v>
      </c>
      <c r="F388" s="1">
        <v>0</v>
      </c>
      <c r="G388" s="2">
        <f t="shared" si="8"/>
        <v>770.904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6569.79</v>
      </c>
      <c r="D389" s="1">
        <f>'PR-RAS'!E394</f>
        <v>23199.94</v>
      </c>
      <c r="E389" s="1">
        <v>0</v>
      </c>
      <c r="F389" s="1">
        <v>0</v>
      </c>
      <c r="G389" s="2">
        <f t="shared" si="8"/>
        <v>20552.231960000001</v>
      </c>
      <c r="H389" s="2">
        <f t="shared" si="9"/>
        <v>0.27000000000134605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2750</v>
      </c>
      <c r="D397" s="1">
        <f>'PR-RAS'!E402</f>
        <v>201241.25</v>
      </c>
      <c r="E397" s="1">
        <v>0</v>
      </c>
      <c r="F397" s="1">
        <v>0</v>
      </c>
      <c r="G397" s="2">
        <f t="shared" si="8"/>
        <v>160472.07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2750</v>
      </c>
      <c r="D398" s="1">
        <f>'PR-RAS'!E403</f>
        <v>201241.25</v>
      </c>
      <c r="E398" s="1">
        <v>0</v>
      </c>
      <c r="F398" s="1">
        <v>0</v>
      </c>
      <c r="G398" s="2">
        <f t="shared" si="8"/>
        <v>160877.30250000002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385170.20999999996</v>
      </c>
      <c r="D403" s="1">
        <f>'PR-RAS'!E408</f>
        <v>757041.62</v>
      </c>
      <c r="E403" s="1">
        <v>0</v>
      </c>
      <c r="F403" s="1">
        <v>0</v>
      </c>
      <c r="G403" s="2">
        <f t="shared" si="8"/>
        <v>763499.88690000004</v>
      </c>
      <c r="H403" s="2">
        <f t="shared" si="9"/>
        <v>0.58999999996740371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632686.13</v>
      </c>
      <c r="D405" s="1">
        <f>'PR-RAS'!E410</f>
        <v>1320371.54</v>
      </c>
      <c r="E405" s="1">
        <v>0</v>
      </c>
      <c r="F405" s="1">
        <v>0</v>
      </c>
      <c r="G405" s="2">
        <f t="shared" si="8"/>
        <v>1322465.40084</v>
      </c>
      <c r="H405" s="2">
        <f t="shared" si="9"/>
        <v>0.58999999996740371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1842.99</v>
      </c>
      <c r="D406" s="1">
        <f>'PR-RAS'!E411</f>
        <v>116.97</v>
      </c>
      <c r="E406" s="1">
        <v>0</v>
      </c>
      <c r="F406" s="1">
        <v>0</v>
      </c>
      <c r="G406" s="2">
        <f t="shared" si="8"/>
        <v>841.15665000000001</v>
      </c>
      <c r="H406" s="2">
        <f t="shared" si="9"/>
        <v>3.9999999999992042E-2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2877920.88</v>
      </c>
      <c r="D407" s="1">
        <f>'PR-RAS'!E412</f>
        <v>3280103.9799999995</v>
      </c>
      <c r="E407" s="1">
        <v>0</v>
      </c>
      <c r="F407" s="1">
        <v>0</v>
      </c>
      <c r="G407" s="2">
        <f t="shared" si="8"/>
        <v>3831880.3090400002</v>
      </c>
      <c r="H407" s="2">
        <f t="shared" si="9"/>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2647899.92</v>
      </c>
      <c r="D408" s="1">
        <f>'PR-RAS'!E413</f>
        <v>3090364.3799999994</v>
      </c>
      <c r="E408" s="1">
        <v>0</v>
      </c>
      <c r="F408" s="1">
        <v>0</v>
      </c>
      <c r="G408" s="2">
        <f t="shared" si="8"/>
        <v>3593251.8727599997</v>
      </c>
      <c r="H408" s="2">
        <f t="shared" si="9"/>
        <v>0.45999999949708581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230020.95999999996</v>
      </c>
      <c r="D409" s="1">
        <f>'PR-RAS'!E414</f>
        <v>189739.60000000009</v>
      </c>
      <c r="E409" s="1">
        <v>0</v>
      </c>
      <c r="F409" s="1">
        <v>0</v>
      </c>
      <c r="G409" s="2">
        <f t="shared" si="8"/>
        <v>248676.06528000004</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3844004.54</v>
      </c>
      <c r="D411" s="1">
        <f>'PR-RAS'!E416</f>
        <v>4651958.34</v>
      </c>
      <c r="E411" s="1">
        <v>0</v>
      </c>
      <c r="F411" s="1">
        <v>0</v>
      </c>
      <c r="G411" s="2">
        <f t="shared" si="8"/>
        <v>5390647.7001999989</v>
      </c>
      <c r="H411" s="2">
        <f t="shared" si="9"/>
        <v>0.79999999981373549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635683.07999999996</v>
      </c>
      <c r="D413" s="1">
        <f>'PR-RAS'!E418</f>
        <v>616061.06999999995</v>
      </c>
      <c r="E413" s="1">
        <v>0</v>
      </c>
      <c r="F413" s="1">
        <v>0</v>
      </c>
      <c r="G413" s="2">
        <f t="shared" si="8"/>
        <v>769535.75063999987</v>
      </c>
      <c r="H413" s="2">
        <f t="shared" si="9"/>
        <v>0.14999999990686774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18899.400000000001</v>
      </c>
      <c r="D522" s="1">
        <f>'PR-RAS'!E528</f>
        <v>18899.400000000001</v>
      </c>
      <c r="E522" s="1">
        <v>0</v>
      </c>
      <c r="F522" s="1">
        <v>0</v>
      </c>
      <c r="G522" s="2">
        <f t="shared" ref="G522:G809" si="10">(B522/1000)*(C522*1+D522*2)</f>
        <v>29539.762200000005</v>
      </c>
      <c r="H522" s="2">
        <f t="shared" ref="H522:H809" si="11">ABS(C522-ROUND(C522,0))+ABS(D522-ROUND(D522,0))</f>
        <v>0.80000000000291038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18899.400000000001</v>
      </c>
      <c r="D587" s="1">
        <f>'PR-RAS'!E593</f>
        <v>18899.400000000001</v>
      </c>
      <c r="E587" s="1">
        <v>0</v>
      </c>
      <c r="F587" s="1">
        <v>0</v>
      </c>
      <c r="G587" s="2">
        <f t="shared" si="10"/>
        <v>33225.145199999999</v>
      </c>
      <c r="H587" s="2">
        <f t="shared" si="11"/>
        <v>0.80000000000291038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18899.400000000001</v>
      </c>
      <c r="D593" s="1">
        <f>'PR-RAS'!E599</f>
        <v>18899.400000000001</v>
      </c>
      <c r="E593" s="1">
        <v>0</v>
      </c>
      <c r="F593" s="1">
        <v>0</v>
      </c>
      <c r="G593" s="2">
        <f t="shared" si="10"/>
        <v>33565.3344</v>
      </c>
      <c r="H593" s="2">
        <f t="shared" si="11"/>
        <v>0.80000000000291038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18899.400000000001</v>
      </c>
      <c r="D594" s="1">
        <f>'PR-RAS'!E600</f>
        <v>18899.400000000001</v>
      </c>
      <c r="E594" s="1">
        <v>0</v>
      </c>
      <c r="F594" s="1">
        <v>0</v>
      </c>
      <c r="G594" s="2">
        <f t="shared" si="10"/>
        <v>33622.032599999999</v>
      </c>
      <c r="H594" s="2">
        <f t="shared" si="11"/>
        <v>0.80000000000291038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18899.400000000001</v>
      </c>
      <c r="D630" s="1">
        <f>'PR-RAS'!E636</f>
        <v>18899.400000000001</v>
      </c>
      <c r="E630" s="1">
        <v>0</v>
      </c>
      <c r="F630" s="1">
        <v>0</v>
      </c>
      <c r="G630" s="2">
        <f t="shared" si="10"/>
        <v>35663.167800000003</v>
      </c>
      <c r="H630" s="2">
        <f t="shared" si="11"/>
        <v>0.80000000000291038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941940.06</v>
      </c>
      <c r="D631" s="1">
        <f>'PR-RAS'!E637</f>
        <v>855766.49</v>
      </c>
      <c r="E631" s="1">
        <v>0</v>
      </c>
      <c r="F631" s="1">
        <v>0</v>
      </c>
      <c r="G631" s="2">
        <f t="shared" si="10"/>
        <v>1671688.0152</v>
      </c>
      <c r="H631" s="2">
        <f t="shared" si="11"/>
        <v>0.55000000004656613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2877920.88</v>
      </c>
      <c r="D633" s="1">
        <f>'PR-RAS'!E639</f>
        <v>3280103.9799999995</v>
      </c>
      <c r="E633" s="1">
        <v>0</v>
      </c>
      <c r="F633" s="1">
        <v>0</v>
      </c>
      <c r="G633" s="2">
        <f t="shared" si="10"/>
        <v>5964897.4268800002</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2666799.3199999998</v>
      </c>
      <c r="D634" s="1">
        <f>'PR-RAS'!E640</f>
        <v>3109263.7799999993</v>
      </c>
      <c r="E634" s="1">
        <v>0</v>
      </c>
      <c r="F634" s="1">
        <v>0</v>
      </c>
      <c r="G634" s="2">
        <f t="shared" si="10"/>
        <v>5624411.9150399994</v>
      </c>
      <c r="H634" s="2">
        <f t="shared" si="11"/>
        <v>0.54000000050291419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211121.56000000006</v>
      </c>
      <c r="D635" s="1">
        <f>'PR-RAS'!E641</f>
        <v>170840.20000000019</v>
      </c>
      <c r="E635" s="1">
        <v>0</v>
      </c>
      <c r="F635" s="1">
        <v>0</v>
      </c>
      <c r="G635" s="2">
        <f t="shared" si="10"/>
        <v>350476.44264000026</v>
      </c>
      <c r="H635" s="2">
        <f t="shared" si="11"/>
        <v>0.64000000013038516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4785944.5999999996</v>
      </c>
      <c r="D637" s="1">
        <f>'PR-RAS'!E643</f>
        <v>5507724.8300000001</v>
      </c>
      <c r="E637" s="1">
        <v>0</v>
      </c>
      <c r="F637" s="1">
        <v>0</v>
      </c>
      <c r="G637" s="2">
        <f t="shared" si="10"/>
        <v>10049686.749360001</v>
      </c>
      <c r="H637" s="2">
        <f t="shared" si="11"/>
        <v>0.57000000029802322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4997066.16</v>
      </c>
      <c r="D639" s="1">
        <f>'PR-RAS'!E645</f>
        <v>5678565.0300000003</v>
      </c>
      <c r="E639" s="1">
        <v>0</v>
      </c>
      <c r="F639" s="1">
        <v>0</v>
      </c>
      <c r="G639" s="2">
        <f t="shared" si="10"/>
        <v>10433977.18836</v>
      </c>
      <c r="H639" s="2">
        <f t="shared" si="11"/>
        <v>0.19000000040978193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105128.06</v>
      </c>
      <c r="D641" s="1">
        <f>'PR-RAS'!E647</f>
        <v>121295.86</v>
      </c>
      <c r="E641" s="1">
        <v>0</v>
      </c>
      <c r="F641" s="1">
        <v>0</v>
      </c>
      <c r="G641" s="2">
        <f t="shared" si="10"/>
        <v>222540.65920000002</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5076029.8899999997</v>
      </c>
      <c r="D642" s="1">
        <f>'PR-RAS'!E649</f>
        <v>5957328.4699999997</v>
      </c>
      <c r="E642" s="1">
        <v>0</v>
      </c>
      <c r="F642" s="1">
        <v>0</v>
      </c>
      <c r="G642" s="2">
        <f t="shared" si="10"/>
        <v>10891030.258029999</v>
      </c>
      <c r="H642" s="2">
        <f t="shared" si="11"/>
        <v>0.58000000007450581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4223350.78</v>
      </c>
      <c r="D643" s="1">
        <f>'PR-RAS'!E650</f>
        <v>4107094.23</v>
      </c>
      <c r="E643" s="1">
        <v>0</v>
      </c>
      <c r="F643" s="1">
        <v>0</v>
      </c>
      <c r="G643" s="2">
        <f t="shared" si="10"/>
        <v>7984900.1920800004</v>
      </c>
      <c r="H643" s="2">
        <f t="shared" si="11"/>
        <v>0.44999999972060323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3993896.73</v>
      </c>
      <c r="D644" s="1">
        <f>'PR-RAS'!E651</f>
        <v>4219008.75</v>
      </c>
      <c r="E644" s="1">
        <v>0</v>
      </c>
      <c r="F644" s="1">
        <v>0</v>
      </c>
      <c r="G644" s="2">
        <f t="shared" si="10"/>
        <v>7993720.8498900002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5305483.9399999995</v>
      </c>
      <c r="D645" s="1">
        <f>'PR-RAS'!E652</f>
        <v>5845413.9499999993</v>
      </c>
      <c r="E645" s="1">
        <v>0</v>
      </c>
      <c r="F645" s="1">
        <v>0</v>
      </c>
      <c r="G645" s="2">
        <f t="shared" si="10"/>
        <v>10945624.824959997</v>
      </c>
      <c r="H645" s="2">
        <f t="shared" si="11"/>
        <v>0.1100000012665987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24</v>
      </c>
      <c r="E646" s="1">
        <v>0</v>
      </c>
      <c r="F646" s="1">
        <v>0</v>
      </c>
      <c r="G646" s="2">
        <f t="shared" si="10"/>
        <v>45.795000000000002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40</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20</v>
      </c>
      <c r="E648" s="1">
        <v>0</v>
      </c>
      <c r="F648" s="1">
        <v>0</v>
      </c>
      <c r="G648" s="2">
        <f t="shared" si="10"/>
        <v>39.466999999999999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38</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94384.91</v>
      </c>
      <c r="D651" s="1">
        <f>'PR-RAS'!E658</f>
        <v>40258.36</v>
      </c>
      <c r="E651" s="1">
        <v>0</v>
      </c>
      <c r="F651" s="1">
        <v>0</v>
      </c>
      <c r="G651" s="2">
        <f t="shared" si="10"/>
        <v>113686.0595</v>
      </c>
      <c r="H651" s="2">
        <f t="shared" si="11"/>
        <v>0.44999999999708962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60.34</v>
      </c>
      <c r="D653" s="1">
        <f>'PR-RAS'!E660</f>
        <v>0</v>
      </c>
      <c r="E653" s="1">
        <v>0</v>
      </c>
      <c r="F653" s="1">
        <v>0</v>
      </c>
      <c r="G653" s="2">
        <f t="shared" si="10"/>
        <v>39.341680000000004</v>
      </c>
      <c r="H653" s="2">
        <f t="shared" si="11"/>
        <v>0.34000000000000341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16855.79</v>
      </c>
      <c r="D654" s="1">
        <f>'PR-RAS'!E661</f>
        <v>28548</v>
      </c>
      <c r="E654" s="1">
        <v>0</v>
      </c>
      <c r="F654" s="1">
        <v>0</v>
      </c>
      <c r="G654" s="2">
        <f t="shared" si="10"/>
        <v>48290.518870000007</v>
      </c>
      <c r="H654" s="2">
        <f t="shared" si="11"/>
        <v>0.20999999999912689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7220.12</v>
      </c>
      <c r="D658" s="1">
        <f>'PR-RAS'!E665</f>
        <v>12495.21</v>
      </c>
      <c r="E658" s="1">
        <v>0</v>
      </c>
      <c r="F658" s="1">
        <v>0</v>
      </c>
      <c r="G658" s="2">
        <f t="shared" si="10"/>
        <v>21162.324779999999</v>
      </c>
      <c r="H658" s="2">
        <f t="shared" si="11"/>
        <v>0.32999999999901775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1375.2</v>
      </c>
      <c r="D668" s="1">
        <f>'PR-RAS'!E675</f>
        <v>1634.4</v>
      </c>
      <c r="E668" s="1">
        <v>0</v>
      </c>
      <c r="F668" s="1">
        <v>0</v>
      </c>
      <c r="G668" s="2">
        <f t="shared" si="10"/>
        <v>3097.5480000000002</v>
      </c>
      <c r="H668" s="2">
        <f t="shared" si="11"/>
        <v>0.60000000000013642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46752.89</v>
      </c>
      <c r="D690" s="1">
        <f>'PR-RAS'!E697</f>
        <v>0</v>
      </c>
      <c r="E690" s="1">
        <v>0</v>
      </c>
      <c r="F690" s="1">
        <v>0</v>
      </c>
      <c r="G690" s="2">
        <f t="shared" si="10"/>
        <v>32212.741209999996</v>
      </c>
      <c r="H690" s="2">
        <f t="shared" si="11"/>
        <v>0.11000000000058208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123641.2</v>
      </c>
      <c r="E691" s="1">
        <v>0</v>
      </c>
      <c r="F691" s="1">
        <v>0</v>
      </c>
      <c r="G691" s="2">
        <f t="shared" si="10"/>
        <v>170624.85599999997</v>
      </c>
      <c r="H691" s="2">
        <f t="shared" si="11"/>
        <v>0.19999999999708962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59294.32</v>
      </c>
      <c r="D703" s="1">
        <f>'PR-RAS'!E710</f>
        <v>59778.36</v>
      </c>
      <c r="E703" s="1">
        <v>0</v>
      </c>
      <c r="F703" s="1">
        <v>0</v>
      </c>
      <c r="G703" s="2">
        <f t="shared" si="10"/>
        <v>125553.43007999999</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4822.75</v>
      </c>
      <c r="D705" s="1">
        <f>'PR-RAS'!E712</f>
        <v>4895.32</v>
      </c>
      <c r="E705" s="1">
        <v>0</v>
      </c>
      <c r="F705" s="1">
        <v>0</v>
      </c>
      <c r="G705" s="2">
        <f t="shared" si="10"/>
        <v>10287.82656</v>
      </c>
      <c r="H705" s="2">
        <f t="shared" si="11"/>
        <v>0.56999999999970896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7540.12</v>
      </c>
      <c r="D709" s="1">
        <f>'PR-RAS'!E716</f>
        <v>0</v>
      </c>
      <c r="E709" s="1">
        <v>0</v>
      </c>
      <c r="F709" s="1">
        <v>0</v>
      </c>
      <c r="G709" s="2">
        <f t="shared" si="10"/>
        <v>5338.4049599999998</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560</v>
      </c>
      <c r="E710" s="1">
        <v>0</v>
      </c>
      <c r="F710" s="1">
        <v>0</v>
      </c>
      <c r="G710" s="2">
        <f t="shared" si="10"/>
        <v>1029.3332899999998</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24116.03</v>
      </c>
      <c r="D711" s="1">
        <f>'PR-RAS'!E718</f>
        <v>22657.439999999999</v>
      </c>
      <c r="E711" s="1">
        <v>0</v>
      </c>
      <c r="F711" s="1">
        <v>0</v>
      </c>
      <c r="G711" s="2">
        <f t="shared" si="10"/>
        <v>49295.946100000001</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481.8</v>
      </c>
      <c r="D713" s="1">
        <f>'PR-RAS'!E720</f>
        <v>394.2</v>
      </c>
      <c r="E713" s="1">
        <v>0</v>
      </c>
      <c r="F713" s="1">
        <v>0</v>
      </c>
      <c r="G713" s="2">
        <f t="shared" si="10"/>
        <v>904.38239999999996</v>
      </c>
      <c r="H713" s="2">
        <f t="shared" si="11"/>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28993.86</v>
      </c>
      <c r="D714" s="1">
        <f>'PR-RAS'!E721</f>
        <v>23199.55</v>
      </c>
      <c r="E714" s="1">
        <v>0</v>
      </c>
      <c r="F714" s="1">
        <v>0</v>
      </c>
      <c r="G714" s="2">
        <f t="shared" si="10"/>
        <v>53755.180479999988</v>
      </c>
      <c r="H714" s="2">
        <f t="shared" si="11"/>
        <v>0.59000000000014552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8201.8700000000008</v>
      </c>
      <c r="D715" s="1">
        <f>'PR-RAS'!E722</f>
        <v>7700.82</v>
      </c>
      <c r="E715" s="1">
        <v>0</v>
      </c>
      <c r="F715" s="1">
        <v>0</v>
      </c>
      <c r="G715" s="2">
        <f t="shared" si="10"/>
        <v>16852.906139999999</v>
      </c>
      <c r="H715" s="2">
        <f t="shared" si="11"/>
        <v>0.30999999999949068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13556.41</v>
      </c>
      <c r="D716" s="1">
        <f>'PR-RAS'!E723</f>
        <v>7013.61</v>
      </c>
      <c r="E716" s="1">
        <v>0</v>
      </c>
      <c r="F716" s="1">
        <v>0</v>
      </c>
      <c r="G716" s="2">
        <f t="shared" si="10"/>
        <v>19722.295449999998</v>
      </c>
      <c r="H716" s="2">
        <f t="shared" si="11"/>
        <v>0.8000000000001819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761.94</v>
      </c>
      <c r="D717" s="1">
        <f>'PR-RAS'!E724</f>
        <v>344.31</v>
      </c>
      <c r="E717" s="1">
        <v>0</v>
      </c>
      <c r="F717" s="1">
        <v>0</v>
      </c>
      <c r="G717" s="2">
        <f t="shared" si="10"/>
        <v>1038.60096</v>
      </c>
      <c r="H717" s="2">
        <f t="shared" si="11"/>
        <v>0.3699999999999477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4012.74</v>
      </c>
      <c r="D718" s="1">
        <f>'PR-RAS'!E725</f>
        <v>2625.62</v>
      </c>
      <c r="E718" s="1">
        <v>0</v>
      </c>
      <c r="F718" s="1">
        <v>0</v>
      </c>
      <c r="G718" s="2">
        <f t="shared" si="10"/>
        <v>6642.2736599999998</v>
      </c>
      <c r="H718" s="2">
        <f t="shared" si="11"/>
        <v>0.64000000000032742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2609.39</v>
      </c>
      <c r="D719" s="1">
        <f>'PR-RAS'!E726</f>
        <v>3800.32</v>
      </c>
      <c r="E719" s="1">
        <v>0</v>
      </c>
      <c r="F719" s="1">
        <v>0</v>
      </c>
      <c r="G719" s="2">
        <f t="shared" si="10"/>
        <v>7330.8015400000004</v>
      </c>
      <c r="H719" s="2">
        <f t="shared" si="11"/>
        <v>0.71000000000003638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164.78</v>
      </c>
      <c r="D732" s="1">
        <f>'PR-RAS'!E739</f>
        <v>146.46</v>
      </c>
      <c r="E732" s="1">
        <v>0</v>
      </c>
      <c r="F732" s="1">
        <v>0</v>
      </c>
      <c r="G732" s="2">
        <f t="shared" si="10"/>
        <v>334.57870000000003</v>
      </c>
      <c r="H732" s="2">
        <f t="shared" si="11"/>
        <v>0.68000000000000682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5309</v>
      </c>
      <c r="D756" s="1">
        <f>'PR-RAS'!E763</f>
        <v>5400</v>
      </c>
      <c r="E756" s="1">
        <v>0</v>
      </c>
      <c r="F756" s="1">
        <v>0</v>
      </c>
      <c r="G756" s="2">
        <f t="shared" si="10"/>
        <v>12162.295</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29414.97</v>
      </c>
      <c r="D809" s="1">
        <f>'PR-RAS'!E816</f>
        <v>24000</v>
      </c>
      <c r="E809" s="1">
        <v>0</v>
      </c>
      <c r="F809" s="1">
        <v>0</v>
      </c>
      <c r="G809" s="2">
        <f t="shared" si="10"/>
        <v>62551.295760000008</v>
      </c>
      <c r="H809" s="2">
        <f t="shared" si="11"/>
        <v>2.9999999998835847E-2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66630</v>
      </c>
      <c r="D812" s="1">
        <f>'PR-RAS'!E819</f>
        <v>83310</v>
      </c>
      <c r="E812" s="1">
        <v>0</v>
      </c>
      <c r="F812" s="1">
        <v>0</v>
      </c>
      <c r="G812" s="2">
        <f t="shared" si="18"/>
        <v>189165.75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8750.4599999999991</v>
      </c>
      <c r="D821" s="1">
        <f>'PR-RAS'!E828</f>
        <v>3475.39</v>
      </c>
      <c r="E821" s="1">
        <v>0</v>
      </c>
      <c r="F821" s="1">
        <v>0</v>
      </c>
      <c r="G821" s="2">
        <f t="shared" si="18"/>
        <v>12875.016799999998</v>
      </c>
      <c r="H821" s="2">
        <f t="shared" si="19"/>
        <v>0.84999999999899956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257614.5</v>
      </c>
      <c r="D823" s="1">
        <f>'PR-RAS'!E830</f>
        <v>0</v>
      </c>
      <c r="E823" s="1">
        <v>0</v>
      </c>
      <c r="F823" s="1">
        <v>0</v>
      </c>
      <c r="G823" s="2">
        <f t="shared" si="18"/>
        <v>211759.11899999998</v>
      </c>
      <c r="H823" s="2">
        <f t="shared" si="19"/>
        <v>0.5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18899.400000000001</v>
      </c>
      <c r="D940" s="1">
        <f>'PR-RAS'!E947</f>
        <v>18899.400000000001</v>
      </c>
      <c r="E940" s="1">
        <v>0</v>
      </c>
      <c r="F940" s="1">
        <v>0</v>
      </c>
      <c r="G940" s="2">
        <f t="shared" si="18"/>
        <v>53239.609799999998</v>
      </c>
      <c r="H940" s="2">
        <f t="shared" si="19"/>
        <v>0.80000000000291038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1785243.59</v>
      </c>
      <c r="D1480" s="6"/>
      <c r="E1480" s="6">
        <v>0</v>
      </c>
      <c r="F1480" s="6">
        <v>0</v>
      </c>
      <c r="G1480" s="7">
        <f t="shared" ref="G1480:G1580" si="34">B1480/1000*C1480</f>
        <v>1785.24359</v>
      </c>
      <c r="H1480" s="7">
        <f t="shared" ref="H1480:H1580" si="35">ABS(C1480-ROUND(C1480,0))</f>
        <v>0.40999999991618097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3386306.9999999991</v>
      </c>
      <c r="D1481" s="1">
        <v>0</v>
      </c>
      <c r="E1481" s="1">
        <v>0</v>
      </c>
      <c r="F1481" s="1">
        <v>0</v>
      </c>
      <c r="G1481" s="2">
        <f t="shared" si="34"/>
        <v>6772.6139999999987</v>
      </c>
      <c r="H1481" s="2">
        <f t="shared" si="35"/>
        <v>9.3132257461547852E-10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2236.8200000000002</v>
      </c>
      <c r="D1482" s="1">
        <v>0</v>
      </c>
      <c r="E1482" s="1">
        <v>0</v>
      </c>
      <c r="F1482" s="1">
        <v>0</v>
      </c>
      <c r="G1482" s="2">
        <f t="shared" si="34"/>
        <v>6.7104600000000003</v>
      </c>
      <c r="H1482" s="2">
        <f t="shared" si="35"/>
        <v>0.17999999999983629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2742956.9199999995</v>
      </c>
      <c r="D1483" s="1">
        <v>0</v>
      </c>
      <c r="E1483" s="1">
        <v>0</v>
      </c>
      <c r="F1483" s="1">
        <v>0</v>
      </c>
      <c r="G1483" s="2">
        <f t="shared" si="34"/>
        <v>10971.827679999999</v>
      </c>
      <c r="H1483" s="2">
        <f t="shared" si="35"/>
        <v>8.0000000540167093E-2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695644.79</v>
      </c>
      <c r="D1484" s="1">
        <v>0</v>
      </c>
      <c r="E1484" s="1">
        <v>0</v>
      </c>
      <c r="F1484" s="1">
        <v>0</v>
      </c>
      <c r="G1484" s="2">
        <f t="shared" si="34"/>
        <v>3478.2239500000001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1190526.8899999999</v>
      </c>
      <c r="D1485" s="1">
        <v>0</v>
      </c>
      <c r="E1485" s="1">
        <v>0</v>
      </c>
      <c r="F1485" s="1">
        <v>0</v>
      </c>
      <c r="G1485" s="2">
        <f t="shared" si="34"/>
        <v>7143.1613399999997</v>
      </c>
      <c r="H1485" s="2">
        <f t="shared" si="35"/>
        <v>0.11000000010244548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3613.2</v>
      </c>
      <c r="D1486" s="1">
        <v>0</v>
      </c>
      <c r="E1486" s="1">
        <v>0</v>
      </c>
      <c r="F1486" s="1">
        <v>0</v>
      </c>
      <c r="G1486" s="2">
        <f t="shared" si="34"/>
        <v>25.292400000000001</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16564.2</v>
      </c>
      <c r="D1488" s="1">
        <v>0</v>
      </c>
      <c r="E1488" s="1">
        <v>0</v>
      </c>
      <c r="F1488" s="1">
        <v>0</v>
      </c>
      <c r="G1488" s="2">
        <f>B1488/1000*C1488</f>
        <v>149.0778</v>
      </c>
      <c r="H1488" s="2">
        <f>ABS(C1488-ROUND(C1488,0))</f>
        <v>0.2000000000007276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110785.39</v>
      </c>
      <c r="D1489" s="1">
        <v>0</v>
      </c>
      <c r="E1489" s="1">
        <v>0</v>
      </c>
      <c r="F1489" s="1">
        <v>0</v>
      </c>
      <c r="G1489" s="2">
        <f t="shared" si="34"/>
        <v>1107.8539000000001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283469.26</v>
      </c>
      <c r="D1490" s="1">
        <v>0</v>
      </c>
      <c r="E1490" s="1">
        <v>0</v>
      </c>
      <c r="F1490" s="1">
        <v>0</v>
      </c>
      <c r="G1490" s="2">
        <f t="shared" si="34"/>
        <v>3118.1618599999997</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442353.19</v>
      </c>
      <c r="D1491" s="1">
        <v>0</v>
      </c>
      <c r="E1491" s="1">
        <v>0</v>
      </c>
      <c r="F1491" s="1">
        <v>0</v>
      </c>
      <c r="G1491" s="2">
        <f t="shared" si="34"/>
        <v>5308.2382800000005</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641113.26</v>
      </c>
      <c r="D1492" s="1">
        <v>0</v>
      </c>
      <c r="E1492" s="1">
        <v>0</v>
      </c>
      <c r="F1492" s="1">
        <v>0</v>
      </c>
      <c r="G1492" s="2">
        <f t="shared" si="34"/>
        <v>8334.4723799999992</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3650877.7399999993</v>
      </c>
      <c r="D1499" s="1">
        <v>0</v>
      </c>
      <c r="E1499" s="1">
        <v>0</v>
      </c>
      <c r="F1499" s="1">
        <v>0</v>
      </c>
      <c r="G1499" s="2">
        <f t="shared" si="34"/>
        <v>73017.554799999984</v>
      </c>
      <c r="H1499" s="2">
        <f t="shared" si="35"/>
        <v>0.26000000070780516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2383.8000000000002</v>
      </c>
      <c r="D1500" s="1">
        <v>0</v>
      </c>
      <c r="E1500" s="1">
        <v>0</v>
      </c>
      <c r="F1500" s="1">
        <v>0</v>
      </c>
      <c r="G1500" s="2">
        <f t="shared" si="34"/>
        <v>50.05980000000001</v>
      </c>
      <c r="H1500" s="2">
        <f t="shared" si="35"/>
        <v>0.1999999999998181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2880269.0599999996</v>
      </c>
      <c r="D1501" s="1">
        <v>0</v>
      </c>
      <c r="E1501" s="1">
        <v>0</v>
      </c>
      <c r="F1501" s="1">
        <v>0</v>
      </c>
      <c r="G1501" s="2">
        <f t="shared" si="34"/>
        <v>63365.919319999986</v>
      </c>
      <c r="H1501" s="2">
        <f t="shared" si="35"/>
        <v>5.9999999590218067E-2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690020.35</v>
      </c>
      <c r="D1502" s="1">
        <v>0</v>
      </c>
      <c r="E1502" s="1">
        <v>0</v>
      </c>
      <c r="F1502" s="1">
        <v>0</v>
      </c>
      <c r="G1502" s="2">
        <f t="shared" si="34"/>
        <v>15870.468049999999</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1355387.82</v>
      </c>
      <c r="D1503" s="1">
        <v>0</v>
      </c>
      <c r="E1503" s="1">
        <v>0</v>
      </c>
      <c r="F1503" s="1">
        <v>0</v>
      </c>
      <c r="G1503" s="2">
        <f t="shared" si="34"/>
        <v>32529.307680000002</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3855.43</v>
      </c>
      <c r="D1504" s="1">
        <v>0</v>
      </c>
      <c r="E1504" s="1">
        <v>0</v>
      </c>
      <c r="F1504" s="1">
        <v>0</v>
      </c>
      <c r="G1504" s="2">
        <f t="shared" si="34"/>
        <v>96.385750000000002</v>
      </c>
      <c r="H1504" s="2">
        <f t="shared" si="35"/>
        <v>0.42999999999983629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16564.2</v>
      </c>
      <c r="D1506" s="1">
        <v>0</v>
      </c>
      <c r="E1506" s="1">
        <v>0</v>
      </c>
      <c r="F1506" s="1">
        <v>0</v>
      </c>
      <c r="G1506" s="2">
        <f>B1506/1000*C1506</f>
        <v>447.23340000000002</v>
      </c>
      <c r="H1506" s="2">
        <f>ABS(C1506-ROUND(C1506,0))</f>
        <v>0.2000000000007276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111439.54</v>
      </c>
      <c r="D1507" s="1">
        <v>0</v>
      </c>
      <c r="E1507" s="1">
        <v>0</v>
      </c>
      <c r="F1507" s="1">
        <v>0</v>
      </c>
      <c r="G1507" s="2">
        <f t="shared" si="34"/>
        <v>3120.3071199999999</v>
      </c>
      <c r="H1507" s="2">
        <f t="shared" si="35"/>
        <v>0.46000000000640284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283469.26</v>
      </c>
      <c r="D1508" s="1">
        <v>0</v>
      </c>
      <c r="E1508" s="1">
        <v>0</v>
      </c>
      <c r="F1508" s="1">
        <v>0</v>
      </c>
      <c r="G1508" s="2">
        <f t="shared" si="34"/>
        <v>8220.6085400000011</v>
      </c>
      <c r="H1508" s="2">
        <f t="shared" si="35"/>
        <v>0.26000000000931323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419532.46</v>
      </c>
      <c r="D1509" s="1">
        <v>0</v>
      </c>
      <c r="E1509" s="1">
        <v>0</v>
      </c>
      <c r="F1509" s="1">
        <v>0</v>
      </c>
      <c r="G1509" s="2">
        <f t="shared" si="34"/>
        <v>12585.9738</v>
      </c>
      <c r="H1509" s="2">
        <f t="shared" si="35"/>
        <v>0.46000000002095476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749325.48</v>
      </c>
      <c r="D1510" s="1">
        <v>0</v>
      </c>
      <c r="E1510" s="1">
        <v>0</v>
      </c>
      <c r="F1510" s="1">
        <v>0</v>
      </c>
      <c r="G1510" s="2">
        <f t="shared" si="34"/>
        <v>23229.08988</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18899.400000000001</v>
      </c>
      <c r="D1511" s="1">
        <v>0</v>
      </c>
      <c r="E1511" s="1">
        <v>0</v>
      </c>
      <c r="F1511" s="1">
        <v>0</v>
      </c>
      <c r="G1511" s="2">
        <f t="shared" si="34"/>
        <v>604.78080000000011</v>
      </c>
      <c r="H1511" s="2">
        <f t="shared" si="35"/>
        <v>0.40000000000145519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18899.400000000001</v>
      </c>
      <c r="D1515" s="1">
        <v>0</v>
      </c>
      <c r="E1515" s="1">
        <v>0</v>
      </c>
      <c r="F1515" s="1">
        <v>0</v>
      </c>
      <c r="G1515" s="2">
        <f t="shared" si="34"/>
        <v>680.37840000000006</v>
      </c>
      <c r="H1515" s="2">
        <f t="shared" si="35"/>
        <v>0.40000000000145519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1520672.8499999996</v>
      </c>
      <c r="D1517" s="1">
        <v>0</v>
      </c>
      <c r="E1517" s="1">
        <v>0</v>
      </c>
      <c r="F1517" s="1">
        <v>0</v>
      </c>
      <c r="G1517" s="2">
        <f t="shared" si="34"/>
        <v>57785.568299999984</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377.71</v>
      </c>
      <c r="D1518" s="1">
        <v>0</v>
      </c>
      <c r="E1518" s="1">
        <v>0</v>
      </c>
      <c r="F1518" s="1">
        <v>0</v>
      </c>
      <c r="G1518" s="2">
        <f t="shared" si="34"/>
        <v>14.730689999999999</v>
      </c>
      <c r="H1518" s="2">
        <f t="shared" si="35"/>
        <v>0.29000000000002046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377.71</v>
      </c>
      <c r="D1524" s="1">
        <v>0</v>
      </c>
      <c r="E1524" s="1">
        <v>0</v>
      </c>
      <c r="F1524" s="1">
        <v>0</v>
      </c>
      <c r="G1524" s="2">
        <f t="shared" si="34"/>
        <v>16.996949999999998</v>
      </c>
      <c r="H1524" s="2">
        <f t="shared" si="35"/>
        <v>0.29000000000002046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377.71</v>
      </c>
      <c r="D1530" s="1">
        <v>0</v>
      </c>
      <c r="E1530" s="1">
        <v>0</v>
      </c>
      <c r="F1530" s="1">
        <v>0</v>
      </c>
      <c r="G1530" s="2">
        <f t="shared" si="34"/>
        <v>19.263209999999997</v>
      </c>
      <c r="H1530" s="2">
        <f t="shared" si="35"/>
        <v>0.29000000000002046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377.71</v>
      </c>
      <c r="D1531" s="1">
        <v>0</v>
      </c>
      <c r="E1531" s="1">
        <v>0</v>
      </c>
      <c r="F1531" s="1">
        <v>0</v>
      </c>
      <c r="G1531" s="2">
        <f t="shared" si="34"/>
        <v>19.640919999999998</v>
      </c>
      <c r="H1531" s="2">
        <f t="shared" si="35"/>
        <v>0.29000000000002046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1520295.14</v>
      </c>
      <c r="D1576" s="1">
        <v>0</v>
      </c>
      <c r="E1576" s="1">
        <v>0</v>
      </c>
      <c r="F1576" s="1">
        <v>0</v>
      </c>
      <c r="G1576" s="2">
        <f t="shared" si="34"/>
        <v>147468.62857999999</v>
      </c>
      <c r="H1576" s="2">
        <f t="shared" si="35"/>
        <v>0.13999999989755452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336457.95</v>
      </c>
      <c r="D1578" s="1">
        <v>0</v>
      </c>
      <c r="E1578" s="1">
        <v>0</v>
      </c>
      <c r="F1578" s="1">
        <v>0</v>
      </c>
      <c r="G1578" s="2">
        <f t="shared" si="34"/>
        <v>33309.337050000002</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11103.75</v>
      </c>
      <c r="D1579" s="1">
        <v>0</v>
      </c>
      <c r="E1579" s="1">
        <v>0</v>
      </c>
      <c r="F1579" s="1">
        <v>0</v>
      </c>
      <c r="G1579" s="2">
        <f t="shared" si="34"/>
        <v>1110.375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1172733.4399999999</v>
      </c>
      <c r="D1580" s="13">
        <v>0</v>
      </c>
      <c r="E1580" s="13">
        <v>0</v>
      </c>
      <c r="F1580" s="13">
        <v>0</v>
      </c>
      <c r="G1580" s="14">
        <f t="shared" si="34"/>
        <v>118446.07744000001</v>
      </c>
      <c r="H1580" s="14">
        <f t="shared" si="35"/>
        <v>0.43999999994412065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2877022.83</v>
      </c>
      <c r="I16" s="170">
        <f>'PR-RAS'!E6</f>
        <v>3279673.4099999997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2261831.66</v>
      </c>
      <c r="I17" s="170">
        <f>'PR-RAS'!E151</f>
        <v>2332892.1899999995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4997066.16</v>
      </c>
      <c r="I18" s="170">
        <f>'PR-RAS'!E645</f>
        <v>5678565.0300000003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1785243.59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1520672.8499999996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377.71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1520295.14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641" sqref="E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2877022.83</v>
      </c>
      <c r="E6" s="51">
        <f>E7+E44+E50+E82+E106+E124+E133+E139</f>
        <v>3279673.4099999997</v>
      </c>
      <c r="F6" s="52">
        <f t="shared" ref="F6:F131" si="0">IF(D6&lt;&gt;0,IF(E6/D6&gt;=100,"&gt;&gt;100",E6/D6*100),"-")</f>
        <v>113.99539050581673</v>
      </c>
    </row>
    <row r="7" spans="1:25" ht="12.75" customHeight="1" x14ac:dyDescent="0.2">
      <c r="A7" s="53">
        <v>61</v>
      </c>
      <c r="B7" s="294" t="s">
        <v>60</v>
      </c>
      <c r="C7" s="50" t="s">
        <v>61</v>
      </c>
      <c r="D7" s="51">
        <f t="shared" ref="D7:E7" si="1">D8+D17+D23+D29+D37+D40</f>
        <v>1482218.9300000002</v>
      </c>
      <c r="E7" s="51">
        <f t="shared" si="1"/>
        <v>1691111.49</v>
      </c>
      <c r="F7" s="52">
        <f t="shared" si="0"/>
        <v>114.0932325024347</v>
      </c>
    </row>
    <row r="8" spans="1:25" ht="12.75" customHeight="1" x14ac:dyDescent="0.2">
      <c r="A8" s="53">
        <v>611</v>
      </c>
      <c r="B8" s="85" t="s">
        <v>62</v>
      </c>
      <c r="C8" s="50" t="s">
        <v>63</v>
      </c>
      <c r="D8" s="51">
        <f t="shared" ref="D8:E8" si="2">SUM(D9:D14)-D15-D16</f>
        <v>981340.45</v>
      </c>
      <c r="E8" s="51">
        <f t="shared" si="2"/>
        <v>1302497.17</v>
      </c>
      <c r="F8" s="52">
        <f t="shared" si="0"/>
        <v>132.72633060218806</v>
      </c>
    </row>
    <row r="9" spans="1:25" ht="12.75" customHeight="1" x14ac:dyDescent="0.2">
      <c r="A9" s="53">
        <v>6111</v>
      </c>
      <c r="B9" s="85" t="s">
        <v>64</v>
      </c>
      <c r="C9" s="50" t="s">
        <v>65</v>
      </c>
      <c r="D9" s="242">
        <v>472690.17</v>
      </c>
      <c r="E9" s="242">
        <v>655008.81999999995</v>
      </c>
      <c r="F9" s="52">
        <f t="shared" si="0"/>
        <v>138.5704339906201</v>
      </c>
    </row>
    <row r="10" spans="1:25" ht="12.75" customHeight="1" x14ac:dyDescent="0.2">
      <c r="A10" s="53">
        <v>6112</v>
      </c>
      <c r="B10" s="85" t="s">
        <v>66</v>
      </c>
      <c r="C10" s="50" t="s">
        <v>67</v>
      </c>
      <c r="D10" s="242">
        <v>140801.43</v>
      </c>
      <c r="E10" s="242">
        <v>205784.91</v>
      </c>
      <c r="F10" s="52">
        <f t="shared" si="0"/>
        <v>146.15257103567768</v>
      </c>
    </row>
    <row r="11" spans="1:25" ht="12.75" customHeight="1" x14ac:dyDescent="0.2">
      <c r="A11" s="53">
        <v>6113</v>
      </c>
      <c r="B11" s="85" t="s">
        <v>68</v>
      </c>
      <c r="C11" s="50" t="s">
        <v>69</v>
      </c>
      <c r="D11" s="242">
        <v>184140.57</v>
      </c>
      <c r="E11" s="242">
        <v>203966.95</v>
      </c>
      <c r="F11" s="52">
        <f t="shared" si="0"/>
        <v>110.76698089942919</v>
      </c>
    </row>
    <row r="12" spans="1:25" ht="12.75" customHeight="1" x14ac:dyDescent="0.2">
      <c r="A12" s="53">
        <v>6114</v>
      </c>
      <c r="B12" s="85" t="s">
        <v>70</v>
      </c>
      <c r="C12" s="50" t="s">
        <v>71</v>
      </c>
      <c r="D12" s="242">
        <v>49713.65</v>
      </c>
      <c r="E12" s="242">
        <v>112703.2</v>
      </c>
      <c r="F12" s="52">
        <f t="shared" si="0"/>
        <v>226.70473803472487</v>
      </c>
    </row>
    <row r="13" spans="1:25" ht="12.75" customHeight="1" x14ac:dyDescent="0.2">
      <c r="A13" s="53">
        <v>6115</v>
      </c>
      <c r="B13" s="85" t="s">
        <v>72</v>
      </c>
      <c r="C13" s="50" t="s">
        <v>73</v>
      </c>
      <c r="D13" s="242">
        <v>343858.7</v>
      </c>
      <c r="E13" s="242">
        <v>407947.15</v>
      </c>
      <c r="F13" s="52">
        <f t="shared" si="0"/>
        <v>118.63801904677706</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209864.07</v>
      </c>
      <c r="E15" s="242">
        <v>282913.86</v>
      </c>
      <c r="F15" s="52">
        <f t="shared" si="0"/>
        <v>134.80814510077877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450102.38</v>
      </c>
      <c r="E23" s="51">
        <f t="shared" si="4"/>
        <v>326161.21999999997</v>
      </c>
      <c r="F23" s="52">
        <f t="shared" si="0"/>
        <v>72.463784794917103</v>
      </c>
    </row>
    <row r="24" spans="1:6" ht="12.75" customHeight="1" x14ac:dyDescent="0.2">
      <c r="A24" s="53">
        <v>6131</v>
      </c>
      <c r="B24" s="85" t="s">
        <v>94</v>
      </c>
      <c r="C24" s="50" t="s">
        <v>95</v>
      </c>
      <c r="D24" s="242">
        <v>103689.5</v>
      </c>
      <c r="E24" s="242">
        <v>50721.8</v>
      </c>
      <c r="F24" s="52">
        <f t="shared" si="0"/>
        <v>48.917007025783718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346412.88</v>
      </c>
      <c r="E27" s="242">
        <v>275439.42</v>
      </c>
      <c r="F27" s="52">
        <f t="shared" si="0"/>
        <v>79.511887664223096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50776.1</v>
      </c>
      <c r="E29" s="51">
        <f t="shared" si="5"/>
        <v>62453.1</v>
      </c>
      <c r="F29" s="52">
        <f t="shared" si="0"/>
        <v>122.99703994595883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50715.76</v>
      </c>
      <c r="E31" s="242">
        <v>62453.1</v>
      </c>
      <c r="F31" s="52">
        <f t="shared" si="0"/>
        <v>123.14337791645042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60.34</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72204</v>
      </c>
      <c r="E50" s="51">
        <f>E51+E54+E59+E62+E65+E68+E71+E74+E77</f>
        <v>166318.81</v>
      </c>
      <c r="F50" s="52">
        <f t="shared" si="0"/>
        <v>230.34570106919284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24075.91</v>
      </c>
      <c r="E59" s="51">
        <f t="shared" si="12"/>
        <v>41043.21</v>
      </c>
      <c r="F59" s="52">
        <f t="shared" si="0"/>
        <v>170.47417937681274</v>
      </c>
    </row>
    <row r="60" spans="1:6" ht="24" x14ac:dyDescent="0.2">
      <c r="A60" s="53">
        <v>6331</v>
      </c>
      <c r="B60" s="86" t="s">
        <v>166</v>
      </c>
      <c r="C60" s="50" t="s">
        <v>167</v>
      </c>
      <c r="D60" s="242">
        <v>16855.79</v>
      </c>
      <c r="E60" s="242">
        <v>28548</v>
      </c>
      <c r="F60" s="52">
        <f t="shared" si="0"/>
        <v>169.36613472284597</v>
      </c>
    </row>
    <row r="61" spans="1:6" ht="24" x14ac:dyDescent="0.2">
      <c r="A61" s="53">
        <v>6332</v>
      </c>
      <c r="B61" s="86" t="s">
        <v>168</v>
      </c>
      <c r="C61" s="50" t="s">
        <v>169</v>
      </c>
      <c r="D61" s="242">
        <v>7220.12</v>
      </c>
      <c r="E61" s="242">
        <v>12495.21</v>
      </c>
      <c r="F61" s="52">
        <f t="shared" si="0"/>
        <v>173.06097405583284</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1375.2</v>
      </c>
      <c r="E68" s="51">
        <f t="shared" si="15"/>
        <v>1634.4</v>
      </c>
      <c r="F68" s="52">
        <f t="shared" si="0"/>
        <v>118.84816753926701</v>
      </c>
    </row>
    <row r="69" spans="1:6" ht="12.75" customHeight="1" x14ac:dyDescent="0.2">
      <c r="A69" s="53" t="s">
        <v>184</v>
      </c>
      <c r="B69" s="85" t="s">
        <v>185</v>
      </c>
      <c r="C69" s="50" t="s">
        <v>184</v>
      </c>
      <c r="D69" s="242">
        <v>1375.2</v>
      </c>
      <c r="E69" s="242">
        <v>1634.4</v>
      </c>
      <c r="F69" s="52">
        <f t="shared" si="0"/>
        <v>118.84816753926701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46752.89</v>
      </c>
      <c r="E74" s="51">
        <f t="shared" si="17"/>
        <v>123641.2</v>
      </c>
      <c r="F74" s="52">
        <f t="shared" si="0"/>
        <v>264.45680684124551</v>
      </c>
    </row>
    <row r="75" spans="1:6" ht="12.75" customHeight="1" x14ac:dyDescent="0.2">
      <c r="A75" s="53" t="s">
        <v>196</v>
      </c>
      <c r="B75" s="85" t="s">
        <v>197</v>
      </c>
      <c r="C75" s="50" t="s">
        <v>196</v>
      </c>
      <c r="D75" s="242">
        <v>46752.89</v>
      </c>
      <c r="E75" s="242">
        <v>0</v>
      </c>
      <c r="F75" s="52">
        <f t="shared" si="0"/>
        <v>0</v>
      </c>
    </row>
    <row r="76" spans="1:6" ht="12.75" customHeight="1" x14ac:dyDescent="0.2">
      <c r="A76" s="53" t="s">
        <v>198</v>
      </c>
      <c r="B76" s="85" t="s">
        <v>199</v>
      </c>
      <c r="C76" s="50" t="s">
        <v>198</v>
      </c>
      <c r="D76" s="242">
        <v>0</v>
      </c>
      <c r="E76" s="242">
        <v>123641.2</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517876.79000000004</v>
      </c>
      <c r="E82" s="51">
        <f t="shared" si="19"/>
        <v>447622.62000000005</v>
      </c>
      <c r="F82" s="52">
        <f t="shared" si="0"/>
        <v>86.434192194633781</v>
      </c>
    </row>
    <row r="83" spans="1:6" ht="12.75" customHeight="1" x14ac:dyDescent="0.2">
      <c r="A83" s="53">
        <v>641</v>
      </c>
      <c r="B83" s="85" t="s">
        <v>212</v>
      </c>
      <c r="C83" s="50" t="s">
        <v>213</v>
      </c>
      <c r="D83" s="51">
        <f t="shared" ref="D83:E83" si="20">SUM(D84:D90)</f>
        <v>18756.47</v>
      </c>
      <c r="E83" s="51">
        <f t="shared" si="20"/>
        <v>0.95</v>
      </c>
      <c r="F83" s="52">
        <f t="shared" si="0"/>
        <v>5.0649189319738729E-3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10617.39</v>
      </c>
      <c r="E85" s="242">
        <v>0.95</v>
      </c>
      <c r="F85" s="52">
        <f t="shared" si="0"/>
        <v>8.9475850467958702E-3</v>
      </c>
    </row>
    <row r="86" spans="1:6" ht="12.75" customHeight="1" x14ac:dyDescent="0.2">
      <c r="A86" s="53">
        <v>6414</v>
      </c>
      <c r="B86" s="85" t="s">
        <v>218</v>
      </c>
      <c r="C86" s="50" t="s">
        <v>219</v>
      </c>
      <c r="D86" s="242">
        <v>8139.08</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499120.32</v>
      </c>
      <c r="E91" s="51">
        <f t="shared" si="21"/>
        <v>447621.67000000004</v>
      </c>
      <c r="F91" s="52">
        <f t="shared" si="0"/>
        <v>89.682117129593138</v>
      </c>
    </row>
    <row r="92" spans="1:6" ht="12.75" customHeight="1" x14ac:dyDescent="0.2">
      <c r="A92" s="53">
        <v>6421</v>
      </c>
      <c r="B92" s="85" t="s">
        <v>230</v>
      </c>
      <c r="C92" s="50" t="s">
        <v>231</v>
      </c>
      <c r="D92" s="242">
        <v>114997.89</v>
      </c>
      <c r="E92" s="242">
        <v>83970.26</v>
      </c>
      <c r="F92" s="52">
        <f t="shared" si="0"/>
        <v>73.018957130430834</v>
      </c>
    </row>
    <row r="93" spans="1:6" ht="12.75" customHeight="1" x14ac:dyDescent="0.2">
      <c r="A93" s="53">
        <v>6422</v>
      </c>
      <c r="B93" s="85" t="s">
        <v>232</v>
      </c>
      <c r="C93" s="50" t="s">
        <v>233</v>
      </c>
      <c r="D93" s="242">
        <v>259429.31</v>
      </c>
      <c r="E93" s="242">
        <v>286811.09000000003</v>
      </c>
      <c r="F93" s="52">
        <f t="shared" si="0"/>
        <v>110.55462083293519</v>
      </c>
    </row>
    <row r="94" spans="1:6" ht="12.75" customHeight="1" x14ac:dyDescent="0.2">
      <c r="A94" s="53">
        <v>6423</v>
      </c>
      <c r="B94" s="85" t="s">
        <v>234</v>
      </c>
      <c r="C94" s="50" t="s">
        <v>235</v>
      </c>
      <c r="D94" s="242">
        <v>121103.56</v>
      </c>
      <c r="E94" s="242">
        <v>76405.759999999995</v>
      </c>
      <c r="F94" s="52">
        <f t="shared" si="0"/>
        <v>63.091258423782094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3589.56</v>
      </c>
      <c r="E97" s="242">
        <v>434.56</v>
      </c>
      <c r="F97" s="52">
        <f t="shared" si="0"/>
        <v>12.106219146636358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456617.63</v>
      </c>
      <c r="E106" s="51">
        <f t="shared" si="23"/>
        <v>565476.44999999995</v>
      </c>
      <c r="F106" s="52">
        <f t="shared" si="0"/>
        <v>123.84025776665698</v>
      </c>
    </row>
    <row r="107" spans="1:6" ht="12.75" customHeight="1" x14ac:dyDescent="0.2">
      <c r="A107" s="53">
        <v>651</v>
      </c>
      <c r="B107" s="85" t="s">
        <v>260</v>
      </c>
      <c r="C107" s="50" t="s">
        <v>261</v>
      </c>
      <c r="D107" s="51">
        <f t="shared" ref="D107:E107" si="24">SUM(D108:D111)</f>
        <v>47191.340000000004</v>
      </c>
      <c r="E107" s="51">
        <f t="shared" si="24"/>
        <v>66622.28</v>
      </c>
      <c r="F107" s="52">
        <f t="shared" si="0"/>
        <v>141.17480029174843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1701.61</v>
      </c>
      <c r="E109" s="242">
        <v>2804.87</v>
      </c>
      <c r="F109" s="52">
        <f t="shared" si="0"/>
        <v>164.83624332250045</v>
      </c>
    </row>
    <row r="110" spans="1:6" ht="12.75" customHeight="1" x14ac:dyDescent="0.2">
      <c r="A110" s="53">
        <v>6513</v>
      </c>
      <c r="B110" s="85" t="s">
        <v>266</v>
      </c>
      <c r="C110" s="50" t="s">
        <v>267</v>
      </c>
      <c r="D110" s="242">
        <v>2344.3200000000002</v>
      </c>
      <c r="E110" s="242">
        <v>3917.68</v>
      </c>
      <c r="F110" s="52">
        <f t="shared" si="0"/>
        <v>167.11370461370461</v>
      </c>
    </row>
    <row r="111" spans="1:6" ht="12.75" customHeight="1" x14ac:dyDescent="0.2">
      <c r="A111" s="53">
        <v>6514</v>
      </c>
      <c r="B111" s="85" t="s">
        <v>268</v>
      </c>
      <c r="C111" s="50" t="s">
        <v>269</v>
      </c>
      <c r="D111" s="242">
        <v>43145.41</v>
      </c>
      <c r="E111" s="242">
        <v>59899.73</v>
      </c>
      <c r="F111" s="52">
        <f t="shared" si="0"/>
        <v>138.8322187690417</v>
      </c>
    </row>
    <row r="112" spans="1:6" ht="12.75" customHeight="1" x14ac:dyDescent="0.2">
      <c r="A112" s="53">
        <v>652</v>
      </c>
      <c r="B112" s="85" t="s">
        <v>270</v>
      </c>
      <c r="C112" s="50" t="s">
        <v>271</v>
      </c>
      <c r="D112" s="51">
        <f t="shared" ref="D112:E112" si="25">SUM(D113:D119)</f>
        <v>93654.81</v>
      </c>
      <c r="E112" s="51">
        <f t="shared" si="25"/>
        <v>66493.89</v>
      </c>
      <c r="F112" s="52">
        <f t="shared" si="0"/>
        <v>70.998905448636336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685.98</v>
      </c>
      <c r="E114" s="242">
        <v>776.61</v>
      </c>
      <c r="F114" s="52">
        <f t="shared" si="0"/>
        <v>113.21175544476516</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92968.83</v>
      </c>
      <c r="E117" s="242">
        <v>65717.279999999999</v>
      </c>
      <c r="F117" s="52">
        <f t="shared" si="0"/>
        <v>70.687433626947865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315771.48</v>
      </c>
      <c r="E120" s="51">
        <f t="shared" si="26"/>
        <v>432360.28</v>
      </c>
      <c r="F120" s="52">
        <f t="shared" si="0"/>
        <v>136.921890475986</v>
      </c>
    </row>
    <row r="121" spans="1:6" ht="12.75" customHeight="1" x14ac:dyDescent="0.2">
      <c r="A121" s="53">
        <v>6531</v>
      </c>
      <c r="B121" s="85" t="s">
        <v>288</v>
      </c>
      <c r="C121" s="50" t="s">
        <v>289</v>
      </c>
      <c r="D121" s="242">
        <v>112624.79</v>
      </c>
      <c r="E121" s="242">
        <v>197778.4</v>
      </c>
      <c r="F121" s="52">
        <f t="shared" si="0"/>
        <v>175.6082297689523</v>
      </c>
    </row>
    <row r="122" spans="1:6" ht="12.75" customHeight="1" x14ac:dyDescent="0.2">
      <c r="A122" s="53">
        <v>6532</v>
      </c>
      <c r="B122" s="85" t="s">
        <v>290</v>
      </c>
      <c r="C122" s="50" t="s">
        <v>291</v>
      </c>
      <c r="D122" s="242">
        <v>203146.69</v>
      </c>
      <c r="E122" s="242">
        <v>234581.88</v>
      </c>
      <c r="F122" s="52">
        <f t="shared" si="0"/>
        <v>115.47413349437296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343379.4</v>
      </c>
      <c r="E124" s="51">
        <f t="shared" si="27"/>
        <v>398685.26</v>
      </c>
      <c r="F124" s="52">
        <f t="shared" si="0"/>
        <v>116.10634184811319</v>
      </c>
    </row>
    <row r="125" spans="1:6" ht="12.75" customHeight="1" x14ac:dyDescent="0.2">
      <c r="A125" s="53">
        <v>661</v>
      </c>
      <c r="B125" s="86" t="s">
        <v>296</v>
      </c>
      <c r="C125" s="50" t="s">
        <v>297</v>
      </c>
      <c r="D125" s="51">
        <f t="shared" ref="D125:E125" si="28">SUM(D126:D127)</f>
        <v>342561.71</v>
      </c>
      <c r="E125" s="51">
        <f t="shared" si="28"/>
        <v>386239.9</v>
      </c>
      <c r="F125" s="52">
        <f t="shared" si="0"/>
        <v>112.75045888812268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342561.71</v>
      </c>
      <c r="E127" s="242">
        <v>386239.9</v>
      </c>
      <c r="F127" s="52">
        <f t="shared" si="0"/>
        <v>112.75045888812268</v>
      </c>
    </row>
    <row r="128" spans="1:6" ht="24" x14ac:dyDescent="0.2">
      <c r="A128" s="53">
        <v>663</v>
      </c>
      <c r="B128" s="231" t="s">
        <v>302</v>
      </c>
      <c r="C128" s="50" t="s">
        <v>303</v>
      </c>
      <c r="D128" s="51">
        <f t="shared" ref="D128:E128" si="29">SUM(D129:D132)</f>
        <v>817.69</v>
      </c>
      <c r="E128" s="51">
        <f t="shared" si="29"/>
        <v>12445.36</v>
      </c>
      <c r="F128" s="52">
        <f t="shared" si="0"/>
        <v>1522.0144553559417</v>
      </c>
    </row>
    <row r="129" spans="1:6" ht="12.75" customHeight="1" x14ac:dyDescent="0.2">
      <c r="A129" s="53">
        <v>6631</v>
      </c>
      <c r="B129" s="86" t="s">
        <v>304</v>
      </c>
      <c r="C129" s="50" t="s">
        <v>305</v>
      </c>
      <c r="D129" s="242">
        <v>817.69</v>
      </c>
      <c r="E129" s="242">
        <v>250.36</v>
      </c>
      <c r="F129" s="52">
        <f t="shared" si="0"/>
        <v>30.617960351722534</v>
      </c>
    </row>
    <row r="130" spans="1:6" ht="12.75" customHeight="1" x14ac:dyDescent="0.2">
      <c r="A130" s="53">
        <v>6632</v>
      </c>
      <c r="B130" s="232" t="s">
        <v>306</v>
      </c>
      <c r="C130" s="50" t="s">
        <v>307</v>
      </c>
      <c r="D130" s="242">
        <v>0</v>
      </c>
      <c r="E130" s="242">
        <v>12195</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4726.08</v>
      </c>
      <c r="E139" s="51">
        <f t="shared" si="33"/>
        <v>10458.779999999999</v>
      </c>
      <c r="F139" s="52">
        <f t="shared" si="31"/>
        <v>221.29925858216532</v>
      </c>
    </row>
    <row r="140" spans="1:6" ht="12.75" customHeight="1" x14ac:dyDescent="0.2">
      <c r="A140" s="53">
        <v>681</v>
      </c>
      <c r="B140" s="85" t="s">
        <v>326</v>
      </c>
      <c r="C140" s="50" t="s">
        <v>327</v>
      </c>
      <c r="D140" s="51">
        <f t="shared" ref="D140:E140" si="34">SUM(D141:D149)</f>
        <v>1694.35</v>
      </c>
      <c r="E140" s="51">
        <f t="shared" si="34"/>
        <v>5266.07</v>
      </c>
      <c r="F140" s="52">
        <f t="shared" si="31"/>
        <v>310.80178239442853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1694.35</v>
      </c>
      <c r="E149" s="242">
        <v>5266.07</v>
      </c>
      <c r="F149" s="52">
        <f t="shared" si="31"/>
        <v>310.80178239442853</v>
      </c>
    </row>
    <row r="150" spans="1:6" ht="12.75" customHeight="1" x14ac:dyDescent="0.2">
      <c r="A150" s="53">
        <v>683</v>
      </c>
      <c r="B150" s="85" t="s">
        <v>346</v>
      </c>
      <c r="C150" s="50" t="s">
        <v>347</v>
      </c>
      <c r="D150" s="242">
        <v>3031.73</v>
      </c>
      <c r="E150" s="242">
        <v>5192.71</v>
      </c>
      <c r="F150" s="52">
        <f t="shared" si="31"/>
        <v>171.27877482493494</v>
      </c>
    </row>
    <row r="151" spans="1:6" ht="12.75" customHeight="1" x14ac:dyDescent="0.2">
      <c r="A151" s="53">
        <v>3</v>
      </c>
      <c r="B151" s="85" t="s">
        <v>348</v>
      </c>
      <c r="C151" s="50" t="s">
        <v>56</v>
      </c>
      <c r="D151" s="51">
        <f t="shared" ref="D151:E151" si="35">D152+D163+D196+D215+D224+D252+D263</f>
        <v>2261831.66</v>
      </c>
      <c r="E151" s="51">
        <f t="shared" si="35"/>
        <v>2332892.1899999995</v>
      </c>
      <c r="F151" s="52">
        <f t="shared" si="31"/>
        <v>103.14172496816138</v>
      </c>
    </row>
    <row r="152" spans="1:6" ht="12.75" customHeight="1" x14ac:dyDescent="0.2">
      <c r="A152" s="53">
        <v>31</v>
      </c>
      <c r="B152" s="85" t="s">
        <v>349</v>
      </c>
      <c r="C152" s="50" t="s">
        <v>350</v>
      </c>
      <c r="D152" s="51">
        <f t="shared" ref="D152:E152" si="36">D153+D158+D159</f>
        <v>553656.73</v>
      </c>
      <c r="E152" s="51">
        <f t="shared" si="36"/>
        <v>681593.03999999992</v>
      </c>
      <c r="F152" s="52">
        <f t="shared" si="31"/>
        <v>123.10751465081981</v>
      </c>
    </row>
    <row r="153" spans="1:6" ht="12.75" customHeight="1" x14ac:dyDescent="0.2">
      <c r="A153" s="53">
        <v>311</v>
      </c>
      <c r="B153" s="85" t="s">
        <v>351</v>
      </c>
      <c r="C153" s="50" t="s">
        <v>352</v>
      </c>
      <c r="D153" s="51">
        <f t="shared" ref="D153:E153" si="37">SUM(D154:D157)</f>
        <v>450266.81</v>
      </c>
      <c r="E153" s="51">
        <f t="shared" si="37"/>
        <v>550741.34</v>
      </c>
      <c r="F153" s="52">
        <f t="shared" si="31"/>
        <v>122.31444285222798</v>
      </c>
    </row>
    <row r="154" spans="1:6" ht="12.75" customHeight="1" x14ac:dyDescent="0.2">
      <c r="A154" s="53">
        <v>3111</v>
      </c>
      <c r="B154" s="85" t="s">
        <v>353</v>
      </c>
      <c r="C154" s="50" t="s">
        <v>354</v>
      </c>
      <c r="D154" s="242">
        <v>444515.47</v>
      </c>
      <c r="E154" s="242">
        <v>545215.31999999995</v>
      </c>
      <c r="F154" s="52">
        <f t="shared" si="31"/>
        <v>122.65384599550606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1746.25</v>
      </c>
      <c r="E156" s="242">
        <v>1159.4000000000001</v>
      </c>
      <c r="F156" s="52">
        <f t="shared" si="31"/>
        <v>66.393700787401571</v>
      </c>
    </row>
    <row r="157" spans="1:6" ht="12.75" customHeight="1" x14ac:dyDescent="0.2">
      <c r="A157" s="53">
        <v>3114</v>
      </c>
      <c r="B157" s="85" t="s">
        <v>359</v>
      </c>
      <c r="C157" s="50" t="s">
        <v>360</v>
      </c>
      <c r="D157" s="242">
        <v>4005.09</v>
      </c>
      <c r="E157" s="242">
        <v>4366.62</v>
      </c>
      <c r="F157" s="52">
        <f t="shared" si="31"/>
        <v>109.02676344351812</v>
      </c>
    </row>
    <row r="158" spans="1:6" ht="12.75" customHeight="1" x14ac:dyDescent="0.2">
      <c r="A158" s="53">
        <v>312</v>
      </c>
      <c r="B158" s="85" t="s">
        <v>361</v>
      </c>
      <c r="C158" s="50" t="s">
        <v>362</v>
      </c>
      <c r="D158" s="242">
        <v>30043.46</v>
      </c>
      <c r="E158" s="242">
        <v>39928</v>
      </c>
      <c r="F158" s="52">
        <f t="shared" si="31"/>
        <v>132.90080436807213</v>
      </c>
    </row>
    <row r="159" spans="1:6" ht="12.75" customHeight="1" x14ac:dyDescent="0.2">
      <c r="A159" s="53">
        <v>313</v>
      </c>
      <c r="B159" s="85" t="s">
        <v>363</v>
      </c>
      <c r="C159" s="50" t="s">
        <v>364</v>
      </c>
      <c r="D159" s="51">
        <f t="shared" ref="D159:E159" si="38">SUM(D160:D162)</f>
        <v>73346.460000000006</v>
      </c>
      <c r="E159" s="51">
        <f t="shared" si="38"/>
        <v>90923.7</v>
      </c>
      <c r="F159" s="52">
        <f t="shared" si="31"/>
        <v>123.96467395972483</v>
      </c>
    </row>
    <row r="160" spans="1:6" ht="12.75" customHeight="1" x14ac:dyDescent="0.2">
      <c r="A160" s="53">
        <v>3131</v>
      </c>
      <c r="B160" s="85" t="s">
        <v>142</v>
      </c>
      <c r="C160" s="50" t="s">
        <v>365</v>
      </c>
      <c r="D160" s="242">
        <v>0</v>
      </c>
      <c r="E160" s="242">
        <v>2200.25</v>
      </c>
      <c r="F160" s="52" t="str">
        <f t="shared" si="31"/>
        <v>-</v>
      </c>
    </row>
    <row r="161" spans="1:6" ht="12.75" customHeight="1" x14ac:dyDescent="0.2">
      <c r="A161" s="53">
        <v>3132</v>
      </c>
      <c r="B161" s="85" t="s">
        <v>366</v>
      </c>
      <c r="C161" s="50" t="s">
        <v>367</v>
      </c>
      <c r="D161" s="242">
        <v>73346.460000000006</v>
      </c>
      <c r="E161" s="242">
        <v>88723.45</v>
      </c>
      <c r="F161" s="52">
        <f t="shared" si="31"/>
        <v>120.96487001553993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1050595.67</v>
      </c>
      <c r="E163" s="51">
        <f t="shared" si="39"/>
        <v>1236682.5599999998</v>
      </c>
      <c r="F163" s="52">
        <f t="shared" si="31"/>
        <v>117.71251255966055</v>
      </c>
    </row>
    <row r="164" spans="1:6" ht="12.75" customHeight="1" x14ac:dyDescent="0.2">
      <c r="A164" s="53">
        <v>321</v>
      </c>
      <c r="B164" s="85" t="s">
        <v>372</v>
      </c>
      <c r="C164" s="50" t="s">
        <v>373</v>
      </c>
      <c r="D164" s="51">
        <f t="shared" ref="D164:E164" si="40">SUM(D165:D168)</f>
        <v>32949.040000000001</v>
      </c>
      <c r="E164" s="51">
        <f t="shared" si="40"/>
        <v>39649.829999999994</v>
      </c>
      <c r="F164" s="52">
        <f t="shared" si="31"/>
        <v>120.33682923690642</v>
      </c>
    </row>
    <row r="165" spans="1:6" ht="12.75" customHeight="1" x14ac:dyDescent="0.2">
      <c r="A165" s="53">
        <v>3211</v>
      </c>
      <c r="B165" s="85" t="s">
        <v>374</v>
      </c>
      <c r="C165" s="50" t="s">
        <v>375</v>
      </c>
      <c r="D165" s="242">
        <v>6744.24</v>
      </c>
      <c r="E165" s="242">
        <v>11329.84</v>
      </c>
      <c r="F165" s="52">
        <f t="shared" si="31"/>
        <v>167.99283536766188</v>
      </c>
    </row>
    <row r="166" spans="1:6" ht="12.75" customHeight="1" x14ac:dyDescent="0.2">
      <c r="A166" s="53">
        <v>3212</v>
      </c>
      <c r="B166" s="85" t="s">
        <v>376</v>
      </c>
      <c r="C166" s="50" t="s">
        <v>377</v>
      </c>
      <c r="D166" s="242">
        <v>24116.03</v>
      </c>
      <c r="E166" s="242">
        <v>22657.439999999999</v>
      </c>
      <c r="F166" s="52">
        <f t="shared" si="31"/>
        <v>93.951782279255752</v>
      </c>
    </row>
    <row r="167" spans="1:6" ht="12.75" customHeight="1" x14ac:dyDescent="0.2">
      <c r="A167" s="53">
        <v>3213</v>
      </c>
      <c r="B167" s="85" t="s">
        <v>378</v>
      </c>
      <c r="C167" s="50" t="s">
        <v>379</v>
      </c>
      <c r="D167" s="242">
        <v>1685.97</v>
      </c>
      <c r="E167" s="242">
        <v>5529.81</v>
      </c>
      <c r="F167" s="52">
        <f t="shared" si="31"/>
        <v>327.98982188295167</v>
      </c>
    </row>
    <row r="168" spans="1:6" ht="12.75" customHeight="1" x14ac:dyDescent="0.2">
      <c r="A168" s="53">
        <v>3214</v>
      </c>
      <c r="B168" s="85" t="s">
        <v>380</v>
      </c>
      <c r="C168" s="50" t="s">
        <v>381</v>
      </c>
      <c r="D168" s="242">
        <v>402.8</v>
      </c>
      <c r="E168" s="242">
        <v>132.74</v>
      </c>
      <c r="F168" s="52">
        <f t="shared" si="31"/>
        <v>32.954319761668323</v>
      </c>
    </row>
    <row r="169" spans="1:6" ht="12.75" customHeight="1" x14ac:dyDescent="0.2">
      <c r="A169" s="53">
        <v>322</v>
      </c>
      <c r="B169" s="85" t="s">
        <v>382</v>
      </c>
      <c r="C169" s="50" t="s">
        <v>383</v>
      </c>
      <c r="D169" s="51">
        <f t="shared" ref="D169:E169" si="41">SUM(D170:D176)</f>
        <v>229617.44</v>
      </c>
      <c r="E169" s="51">
        <f t="shared" si="41"/>
        <v>160837.93</v>
      </c>
      <c r="F169" s="52">
        <f t="shared" si="31"/>
        <v>70.046042669929591</v>
      </c>
    </row>
    <row r="170" spans="1:6" ht="12.75" customHeight="1" x14ac:dyDescent="0.2">
      <c r="A170" s="53">
        <v>3221</v>
      </c>
      <c r="B170" s="85" t="s">
        <v>384</v>
      </c>
      <c r="C170" s="50" t="s">
        <v>385</v>
      </c>
      <c r="D170" s="242">
        <v>91349.84</v>
      </c>
      <c r="E170" s="242">
        <v>51060.13</v>
      </c>
      <c r="F170" s="52">
        <f t="shared" si="31"/>
        <v>55.89514989845631</v>
      </c>
    </row>
    <row r="171" spans="1:6" ht="12.75" customHeight="1" x14ac:dyDescent="0.2">
      <c r="A171" s="53">
        <v>3222</v>
      </c>
      <c r="B171" s="85" t="s">
        <v>386</v>
      </c>
      <c r="C171" s="50" t="s">
        <v>387</v>
      </c>
      <c r="D171" s="242">
        <v>19859.03</v>
      </c>
      <c r="E171" s="242">
        <v>20475.259999999998</v>
      </c>
      <c r="F171" s="52">
        <f t="shared" si="31"/>
        <v>103.10302164808654</v>
      </c>
    </row>
    <row r="172" spans="1:6" ht="12.75" customHeight="1" x14ac:dyDescent="0.2">
      <c r="A172" s="53">
        <v>3223</v>
      </c>
      <c r="B172" s="85" t="s">
        <v>388</v>
      </c>
      <c r="C172" s="50" t="s">
        <v>389</v>
      </c>
      <c r="D172" s="242">
        <v>55266.77</v>
      </c>
      <c r="E172" s="242">
        <v>39818.519999999997</v>
      </c>
      <c r="F172" s="52">
        <f t="shared" si="31"/>
        <v>72.047850815236714</v>
      </c>
    </row>
    <row r="173" spans="1:6" ht="12.75" customHeight="1" x14ac:dyDescent="0.2">
      <c r="A173" s="53">
        <v>3224</v>
      </c>
      <c r="B173" s="85" t="s">
        <v>390</v>
      </c>
      <c r="C173" s="50" t="s">
        <v>391</v>
      </c>
      <c r="D173" s="242">
        <v>63141.8</v>
      </c>
      <c r="E173" s="242">
        <v>49342.12</v>
      </c>
      <c r="F173" s="52">
        <f t="shared" si="31"/>
        <v>78.144937268180499</v>
      </c>
    </row>
    <row r="174" spans="1:6" ht="12.75" customHeight="1" x14ac:dyDescent="0.2">
      <c r="A174" s="53">
        <v>3225</v>
      </c>
      <c r="B174" s="85" t="s">
        <v>392</v>
      </c>
      <c r="C174" s="50" t="s">
        <v>393</v>
      </c>
      <c r="D174" s="242">
        <v>0</v>
      </c>
      <c r="E174" s="242">
        <v>141.9</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723155.8</v>
      </c>
      <c r="E177" s="51">
        <f t="shared" si="42"/>
        <v>978475.01999999979</v>
      </c>
      <c r="F177" s="52">
        <f t="shared" si="31"/>
        <v>135.30625350719717</v>
      </c>
    </row>
    <row r="178" spans="1:6" ht="12.75" customHeight="1" x14ac:dyDescent="0.2">
      <c r="A178" s="53">
        <v>3231</v>
      </c>
      <c r="B178" s="85" t="s">
        <v>400</v>
      </c>
      <c r="C178" s="50" t="s">
        <v>401</v>
      </c>
      <c r="D178" s="242">
        <v>17378.419999999998</v>
      </c>
      <c r="E178" s="242">
        <v>21010.78</v>
      </c>
      <c r="F178" s="52">
        <f t="shared" si="31"/>
        <v>120.90155491696024</v>
      </c>
    </row>
    <row r="179" spans="1:6" ht="12.75" customHeight="1" x14ac:dyDescent="0.2">
      <c r="A179" s="53">
        <v>3232</v>
      </c>
      <c r="B179" s="85" t="s">
        <v>402</v>
      </c>
      <c r="C179" s="50" t="s">
        <v>403</v>
      </c>
      <c r="D179" s="242">
        <v>229865.56</v>
      </c>
      <c r="E179" s="242">
        <v>348924.57</v>
      </c>
      <c r="F179" s="52">
        <f t="shared" si="31"/>
        <v>151.79506229641362</v>
      </c>
    </row>
    <row r="180" spans="1:6" ht="12.75" customHeight="1" x14ac:dyDescent="0.2">
      <c r="A180" s="53">
        <v>3233</v>
      </c>
      <c r="B180" s="85" t="s">
        <v>404</v>
      </c>
      <c r="C180" s="50" t="s">
        <v>405</v>
      </c>
      <c r="D180" s="242">
        <v>11481.93</v>
      </c>
      <c r="E180" s="242">
        <v>13183.33</v>
      </c>
      <c r="F180" s="52">
        <f t="shared" si="31"/>
        <v>114.81806630070031</v>
      </c>
    </row>
    <row r="181" spans="1:6" ht="12.75" customHeight="1" x14ac:dyDescent="0.2">
      <c r="A181" s="53">
        <v>3234</v>
      </c>
      <c r="B181" s="85" t="s">
        <v>406</v>
      </c>
      <c r="C181" s="50" t="s">
        <v>407</v>
      </c>
      <c r="D181" s="242">
        <v>73984.31</v>
      </c>
      <c r="E181" s="242">
        <v>103751.18</v>
      </c>
      <c r="F181" s="52">
        <f t="shared" si="31"/>
        <v>140.23403070191506</v>
      </c>
    </row>
    <row r="182" spans="1:6" ht="12.75" customHeight="1" x14ac:dyDescent="0.2">
      <c r="A182" s="53">
        <v>3235</v>
      </c>
      <c r="B182" s="85" t="s">
        <v>408</v>
      </c>
      <c r="C182" s="50" t="s">
        <v>409</v>
      </c>
      <c r="D182" s="242">
        <v>32360.83</v>
      </c>
      <c r="E182" s="242">
        <v>41048.720000000001</v>
      </c>
      <c r="F182" s="52">
        <f t="shared" si="31"/>
        <v>126.84693192356313</v>
      </c>
    </row>
    <row r="183" spans="1:6" ht="12.75" customHeight="1" x14ac:dyDescent="0.2">
      <c r="A183" s="53">
        <v>3236</v>
      </c>
      <c r="B183" s="85" t="s">
        <v>410</v>
      </c>
      <c r="C183" s="50" t="s">
        <v>411</v>
      </c>
      <c r="D183" s="242">
        <v>10831.14</v>
      </c>
      <c r="E183" s="242">
        <v>7972.46</v>
      </c>
      <c r="F183" s="52">
        <f t="shared" si="31"/>
        <v>73.606841015811824</v>
      </c>
    </row>
    <row r="184" spans="1:6" ht="12.75" customHeight="1" x14ac:dyDescent="0.2">
      <c r="A184" s="53">
        <v>3237</v>
      </c>
      <c r="B184" s="85" t="s">
        <v>412</v>
      </c>
      <c r="C184" s="50" t="s">
        <v>413</v>
      </c>
      <c r="D184" s="242">
        <v>168620.36</v>
      </c>
      <c r="E184" s="242">
        <v>196970.21</v>
      </c>
      <c r="F184" s="52">
        <f t="shared" si="31"/>
        <v>116.81282734777699</v>
      </c>
    </row>
    <row r="185" spans="1:6" ht="12.75" customHeight="1" x14ac:dyDescent="0.2">
      <c r="A185" s="53">
        <v>3238</v>
      </c>
      <c r="B185" s="85" t="s">
        <v>414</v>
      </c>
      <c r="C185" s="50" t="s">
        <v>415</v>
      </c>
      <c r="D185" s="242">
        <v>15935.63</v>
      </c>
      <c r="E185" s="242">
        <v>20090.95</v>
      </c>
      <c r="F185" s="52">
        <f t="shared" si="31"/>
        <v>126.07565562202436</v>
      </c>
    </row>
    <row r="186" spans="1:6" ht="12.75" customHeight="1" x14ac:dyDescent="0.2">
      <c r="A186" s="53">
        <v>3239</v>
      </c>
      <c r="B186" s="85" t="s">
        <v>416</v>
      </c>
      <c r="C186" s="50" t="s">
        <v>417</v>
      </c>
      <c r="D186" s="242">
        <v>162697.62</v>
      </c>
      <c r="E186" s="242">
        <v>225522.82</v>
      </c>
      <c r="F186" s="52">
        <f t="shared" si="31"/>
        <v>138.61470130909106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64873.390000000007</v>
      </c>
      <c r="E188" s="51">
        <f t="shared" si="43"/>
        <v>57719.78</v>
      </c>
      <c r="F188" s="52">
        <f t="shared" si="31"/>
        <v>88.972967190399629</v>
      </c>
    </row>
    <row r="189" spans="1:6" ht="12.75" customHeight="1" x14ac:dyDescent="0.2">
      <c r="A189" s="53">
        <v>3291</v>
      </c>
      <c r="B189" s="232" t="s">
        <v>422</v>
      </c>
      <c r="C189" s="50" t="s">
        <v>423</v>
      </c>
      <c r="D189" s="242">
        <v>4012.74</v>
      </c>
      <c r="E189" s="242">
        <v>2625.62</v>
      </c>
      <c r="F189" s="52">
        <f t="shared" si="31"/>
        <v>65.432098765432102</v>
      </c>
    </row>
    <row r="190" spans="1:6" ht="12.75" customHeight="1" x14ac:dyDescent="0.2">
      <c r="A190" s="53">
        <v>3292</v>
      </c>
      <c r="B190" s="85" t="s">
        <v>424</v>
      </c>
      <c r="C190" s="50" t="s">
        <v>425</v>
      </c>
      <c r="D190" s="242">
        <v>21588.52</v>
      </c>
      <c r="E190" s="242">
        <v>23015.55</v>
      </c>
      <c r="F190" s="52">
        <f t="shared" si="31"/>
        <v>106.61013353393376</v>
      </c>
    </row>
    <row r="191" spans="1:6" ht="12.75" customHeight="1" x14ac:dyDescent="0.2">
      <c r="A191" s="53">
        <v>3293</v>
      </c>
      <c r="B191" s="85" t="s">
        <v>426</v>
      </c>
      <c r="C191" s="50" t="s">
        <v>427</v>
      </c>
      <c r="D191" s="242">
        <v>7391.23</v>
      </c>
      <c r="E191" s="242">
        <v>14204.62</v>
      </c>
      <c r="F191" s="52">
        <f t="shared" si="31"/>
        <v>192.18208606686576</v>
      </c>
    </row>
    <row r="192" spans="1:6" ht="12.75" customHeight="1" x14ac:dyDescent="0.2">
      <c r="A192" s="53">
        <v>3294</v>
      </c>
      <c r="B192" s="85" t="s">
        <v>428</v>
      </c>
      <c r="C192" s="50" t="s">
        <v>429</v>
      </c>
      <c r="D192" s="242">
        <v>13118.5</v>
      </c>
      <c r="E192" s="242">
        <v>6839.46</v>
      </c>
      <c r="F192" s="52">
        <f t="shared" si="31"/>
        <v>52.135991157525631</v>
      </c>
    </row>
    <row r="193" spans="1:6" ht="12.75" customHeight="1" x14ac:dyDescent="0.2">
      <c r="A193" s="53">
        <v>3295</v>
      </c>
      <c r="B193" s="85" t="s">
        <v>430</v>
      </c>
      <c r="C193" s="50" t="s">
        <v>431</v>
      </c>
      <c r="D193" s="242">
        <v>4209.46</v>
      </c>
      <c r="E193" s="242">
        <v>2947.45</v>
      </c>
      <c r="F193" s="52">
        <f t="shared" si="31"/>
        <v>70.019669981422794</v>
      </c>
    </row>
    <row r="194" spans="1:6" ht="12.75" customHeight="1" x14ac:dyDescent="0.2">
      <c r="A194" s="53" t="s">
        <v>432</v>
      </c>
      <c r="B194" s="85" t="s">
        <v>433</v>
      </c>
      <c r="C194" s="50" t="s">
        <v>432</v>
      </c>
      <c r="D194" s="242">
        <v>8087.8</v>
      </c>
      <c r="E194" s="242">
        <v>3752.73</v>
      </c>
      <c r="F194" s="52">
        <f t="shared" si="31"/>
        <v>46.399886248423549</v>
      </c>
    </row>
    <row r="195" spans="1:6" ht="12.75" customHeight="1" x14ac:dyDescent="0.2">
      <c r="A195" s="53">
        <v>3299</v>
      </c>
      <c r="B195" s="85" t="s">
        <v>434</v>
      </c>
      <c r="C195" s="50" t="s">
        <v>435</v>
      </c>
      <c r="D195" s="242">
        <v>6465.14</v>
      </c>
      <c r="E195" s="242">
        <v>4334.3500000000004</v>
      </c>
      <c r="F195" s="52">
        <f t="shared" si="31"/>
        <v>67.041858335627694</v>
      </c>
    </row>
    <row r="196" spans="1:6" ht="12.75" customHeight="1" x14ac:dyDescent="0.2">
      <c r="A196" s="53">
        <v>34</v>
      </c>
      <c r="B196" s="232" t="s">
        <v>436</v>
      </c>
      <c r="C196" s="50" t="s">
        <v>437</v>
      </c>
      <c r="D196" s="51">
        <f t="shared" ref="D196:E196" si="44">D197+D202+D210</f>
        <v>7175.7199999999993</v>
      </c>
      <c r="E196" s="51">
        <f t="shared" si="44"/>
        <v>3797.74</v>
      </c>
      <c r="F196" s="52">
        <f t="shared" si="31"/>
        <v>52.924863288980063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164.78</v>
      </c>
      <c r="E202" s="51">
        <f t="shared" si="46"/>
        <v>146.46</v>
      </c>
      <c r="F202" s="52">
        <f t="shared" si="31"/>
        <v>88.882145891491689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164.78</v>
      </c>
      <c r="E204" s="242">
        <v>146.46</v>
      </c>
      <c r="F204" s="52">
        <f t="shared" si="31"/>
        <v>88.882145891491689</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7010.94</v>
      </c>
      <c r="E210" s="51">
        <f t="shared" si="47"/>
        <v>3651.2799999999997</v>
      </c>
      <c r="F210" s="52">
        <f t="shared" si="31"/>
        <v>52.07974964840664</v>
      </c>
    </row>
    <row r="211" spans="1:6" ht="12.75" customHeight="1" x14ac:dyDescent="0.2">
      <c r="A211" s="53">
        <v>3431</v>
      </c>
      <c r="B211" s="232" t="s">
        <v>466</v>
      </c>
      <c r="C211" s="50" t="s">
        <v>467</v>
      </c>
      <c r="D211" s="242">
        <v>5476.58</v>
      </c>
      <c r="E211" s="242">
        <v>3051.74</v>
      </c>
      <c r="F211" s="52">
        <f t="shared" si="31"/>
        <v>55.72346245284465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1534.08</v>
      </c>
      <c r="E213" s="242">
        <v>415</v>
      </c>
      <c r="F213" s="52">
        <f t="shared" si="31"/>
        <v>27.052044221944101</v>
      </c>
    </row>
    <row r="214" spans="1:6" ht="12.75" customHeight="1" x14ac:dyDescent="0.2">
      <c r="A214" s="53">
        <v>3434</v>
      </c>
      <c r="B214" s="85" t="s">
        <v>472</v>
      </c>
      <c r="C214" s="50" t="s">
        <v>473</v>
      </c>
      <c r="D214" s="242">
        <v>0.28000000000000003</v>
      </c>
      <c r="E214" s="242">
        <v>184.54</v>
      </c>
      <c r="F214" s="52" t="str">
        <f t="shared" si="31"/>
        <v>&gt;&gt;100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94821.82</v>
      </c>
      <c r="E224" s="51">
        <f t="shared" si="51"/>
        <v>16564.2</v>
      </c>
      <c r="F224" s="52">
        <f t="shared" ref="F224:F235" si="52">IF(D224&lt;&gt;0,IF(E224/D224&gt;=100,"&gt;&gt;100",E224/D224*100),"-")</f>
        <v>17.468764046081375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5309</v>
      </c>
      <c r="E231" s="51">
        <f t="shared" si="55"/>
        <v>5400</v>
      </c>
      <c r="F231" s="52">
        <f t="shared" si="52"/>
        <v>101.71407044641177</v>
      </c>
    </row>
    <row r="232" spans="1:6" ht="12.75" customHeight="1" x14ac:dyDescent="0.2">
      <c r="A232" s="53">
        <v>3631</v>
      </c>
      <c r="B232" s="85" t="s">
        <v>508</v>
      </c>
      <c r="C232" s="50" t="s">
        <v>509</v>
      </c>
      <c r="D232" s="242">
        <v>5309</v>
      </c>
      <c r="E232" s="242">
        <v>5400</v>
      </c>
      <c r="F232" s="52">
        <f t="shared" si="52"/>
        <v>101.71407044641177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89512.82</v>
      </c>
      <c r="E236" s="51">
        <f t="shared" si="56"/>
        <v>11164.2</v>
      </c>
      <c r="F236" s="52">
        <f t="shared" ref="F236:F239" si="57">IF(D236&lt;&gt;0,IF(E236/D236&gt;=100,"&gt;&gt;100",E236/D236*100),"-")</f>
        <v>12.472179962602006</v>
      </c>
    </row>
    <row r="237" spans="1:6" ht="12.75" customHeight="1" x14ac:dyDescent="0.2">
      <c r="A237" s="53" t="s">
        <v>518</v>
      </c>
      <c r="B237" s="85" t="s">
        <v>519</v>
      </c>
      <c r="C237" s="50" t="s">
        <v>518</v>
      </c>
      <c r="D237" s="242">
        <v>49515.34</v>
      </c>
      <c r="E237" s="242">
        <v>11164.2</v>
      </c>
      <c r="F237" s="52">
        <f t="shared" si="57"/>
        <v>22.546952116253269</v>
      </c>
    </row>
    <row r="238" spans="1:6" ht="12.75" customHeight="1" x14ac:dyDescent="0.2">
      <c r="A238" s="53" t="s">
        <v>520</v>
      </c>
      <c r="B238" s="85" t="s">
        <v>521</v>
      </c>
      <c r="C238" s="50" t="s">
        <v>520</v>
      </c>
      <c r="D238" s="242">
        <v>39997.480000000003</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104795.43</v>
      </c>
      <c r="E252" s="51">
        <f t="shared" si="63"/>
        <v>110785.39</v>
      </c>
      <c r="F252" s="52">
        <f t="shared" ref="F252:F258" si="64">IF(D252&lt;&gt;0,IF(E252/D252&gt;=100,"&gt;&gt;100",E252/D252*100),"-")</f>
        <v>105.71585993778547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104795.43</v>
      </c>
      <c r="E259" s="51">
        <f t="shared" si="66"/>
        <v>110785.39</v>
      </c>
      <c r="F259" s="52">
        <f t="shared" ref="F259:F262" si="67">IF(D259&lt;&gt;0,IF(E259/D259&gt;=100,"&gt;&gt;100",E259/D259*100),"-")</f>
        <v>105.71585993778547</v>
      </c>
    </row>
    <row r="260" spans="1:6" ht="12.75" customHeight="1" x14ac:dyDescent="0.2">
      <c r="A260" s="53">
        <v>3721</v>
      </c>
      <c r="B260" s="85" t="s">
        <v>560</v>
      </c>
      <c r="C260" s="50" t="s">
        <v>561</v>
      </c>
      <c r="D260" s="242">
        <v>96044.97</v>
      </c>
      <c r="E260" s="242">
        <v>107310</v>
      </c>
      <c r="F260" s="52">
        <f t="shared" si="67"/>
        <v>111.72891198779071</v>
      </c>
    </row>
    <row r="261" spans="1:6" ht="12.75" customHeight="1" x14ac:dyDescent="0.2">
      <c r="A261" s="53">
        <v>3722</v>
      </c>
      <c r="B261" s="85" t="s">
        <v>562</v>
      </c>
      <c r="C261" s="50" t="s">
        <v>563</v>
      </c>
      <c r="D261" s="242">
        <v>8750.4599999999991</v>
      </c>
      <c r="E261" s="242">
        <v>3475.39</v>
      </c>
      <c r="F261" s="52">
        <f t="shared" si="67"/>
        <v>39.716654895856905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450786.29000000004</v>
      </c>
      <c r="E263" s="51">
        <f t="shared" si="68"/>
        <v>283469.26</v>
      </c>
      <c r="F263" s="52">
        <f t="shared" ref="F263:F267" si="69">IF(D263&lt;&gt;0,IF(E263/D263&gt;=100,"&gt;&gt;100",E263/D263*100),"-")</f>
        <v>62.883292213700635</v>
      </c>
    </row>
    <row r="264" spans="1:6" ht="12.75" customHeight="1" x14ac:dyDescent="0.2">
      <c r="A264" s="53">
        <v>381</v>
      </c>
      <c r="B264" s="85" t="s">
        <v>568</v>
      </c>
      <c r="C264" s="50" t="s">
        <v>569</v>
      </c>
      <c r="D264" s="51">
        <f t="shared" ref="D264:E264" si="70">SUM(D265:D267)</f>
        <v>165349.17000000001</v>
      </c>
      <c r="E264" s="51">
        <f t="shared" si="70"/>
        <v>255646.64</v>
      </c>
      <c r="F264" s="52">
        <f t="shared" si="69"/>
        <v>154.61017433592195</v>
      </c>
    </row>
    <row r="265" spans="1:6" ht="12.75" customHeight="1" x14ac:dyDescent="0.2">
      <c r="A265" s="53">
        <v>3811</v>
      </c>
      <c r="B265" s="85" t="s">
        <v>570</v>
      </c>
      <c r="C265" s="50" t="s">
        <v>571</v>
      </c>
      <c r="D265" s="242">
        <v>165349.17000000001</v>
      </c>
      <c r="E265" s="242">
        <v>255646.64</v>
      </c>
      <c r="F265" s="52">
        <f t="shared" si="69"/>
        <v>154.61017433592195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24747.5</v>
      </c>
      <c r="E268" s="51">
        <f t="shared" si="71"/>
        <v>24747.5</v>
      </c>
      <c r="F268" s="52">
        <f t="shared" ref="F268:F272" si="72">IF(D268&lt;&gt;0,IF(E268/D268&gt;=100,"&gt;&gt;100",E268/D268*100),"-")</f>
        <v>100</v>
      </c>
    </row>
    <row r="269" spans="1:6" ht="12.75" customHeight="1" x14ac:dyDescent="0.2">
      <c r="A269" s="53">
        <v>3821</v>
      </c>
      <c r="B269" s="85" t="s">
        <v>578</v>
      </c>
      <c r="C269" s="50" t="s">
        <v>579</v>
      </c>
      <c r="D269" s="242">
        <v>24747.5</v>
      </c>
      <c r="E269" s="242">
        <v>24747.5</v>
      </c>
      <c r="F269" s="52">
        <f t="shared" si="72"/>
        <v>100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3075.12</v>
      </c>
      <c r="E273" s="51">
        <f t="shared" si="73"/>
        <v>3075.12</v>
      </c>
      <c r="F273" s="52">
        <f t="shared" ref="F273:F284" si="74">IF(D273&lt;&gt;0,IF(E273/D273&gt;=100,"&gt;&gt;100",E273/D273*100),"-")</f>
        <v>100</v>
      </c>
    </row>
    <row r="274" spans="1:6" ht="12.75" customHeight="1" x14ac:dyDescent="0.2">
      <c r="A274" s="53">
        <v>3831</v>
      </c>
      <c r="B274" s="85" t="s">
        <v>588</v>
      </c>
      <c r="C274" s="50" t="s">
        <v>589</v>
      </c>
      <c r="D274" s="242">
        <v>3075.12</v>
      </c>
      <c r="E274" s="242">
        <v>3075.12</v>
      </c>
      <c r="F274" s="52">
        <f t="shared" si="74"/>
        <v>100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257614.5</v>
      </c>
      <c r="E279" s="51">
        <f t="shared" si="75"/>
        <v>0</v>
      </c>
      <c r="F279" s="52">
        <f t="shared" si="74"/>
        <v>0</v>
      </c>
    </row>
    <row r="280" spans="1:6" ht="24" x14ac:dyDescent="0.2">
      <c r="A280" s="53">
        <v>3861</v>
      </c>
      <c r="B280" s="85" t="s">
        <v>599</v>
      </c>
      <c r="C280" s="50" t="s">
        <v>600</v>
      </c>
      <c r="D280" s="242">
        <v>257614.5</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2261831.66</v>
      </c>
      <c r="E289" s="51">
        <f t="shared" si="79"/>
        <v>2332892.1899999995</v>
      </c>
      <c r="F289" s="52">
        <f t="shared" si="76"/>
        <v>103.14172496816138</v>
      </c>
    </row>
    <row r="290" spans="1:6" ht="12.75" customHeight="1" x14ac:dyDescent="0.2">
      <c r="A290" s="53" t="s">
        <v>609</v>
      </c>
      <c r="B290" s="85" t="s">
        <v>620</v>
      </c>
      <c r="C290" s="50" t="s">
        <v>621</v>
      </c>
      <c r="D290" s="51">
        <f>IF(D6&gt;=D289,D6-D289,0)</f>
        <v>615191.16999999993</v>
      </c>
      <c r="E290" s="51">
        <f>IF(E6&gt;=E289,E6-E289,0)</f>
        <v>946781.2200000002</v>
      </c>
      <c r="F290" s="52">
        <f t="shared" si="76"/>
        <v>153.9003266252993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4476690.67</v>
      </c>
      <c r="E292" s="242">
        <v>5972329.8799999999</v>
      </c>
      <c r="F292" s="52">
        <f t="shared" si="76"/>
        <v>133.40948303671829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633840.09</v>
      </c>
      <c r="E294" s="242">
        <v>615944.1</v>
      </c>
      <c r="F294" s="52">
        <f t="shared" si="76"/>
        <v>97.176576508437634</v>
      </c>
    </row>
    <row r="295" spans="1:6" ht="24" x14ac:dyDescent="0.2">
      <c r="A295" s="53">
        <v>9661</v>
      </c>
      <c r="B295" s="85" t="s">
        <v>630</v>
      </c>
      <c r="C295" s="50" t="s">
        <v>631</v>
      </c>
      <c r="D295" s="242">
        <v>25092.32</v>
      </c>
      <c r="E295" s="242">
        <v>370.03</v>
      </c>
      <c r="F295" s="52">
        <f t="shared" si="76"/>
        <v>1.4746743226612762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898.05000000000007</v>
      </c>
      <c r="E298" s="51">
        <f t="shared" si="80"/>
        <v>430.57</v>
      </c>
      <c r="F298" s="52">
        <f t="shared" ref="F298:F418" si="81">IF(D298&lt;&gt;0,IF(E298/D298&gt;=100,"&gt;&gt;100",E298/D298*100),"-")</f>
        <v>47.944991926952838</v>
      </c>
    </row>
    <row r="299" spans="1:6" ht="12.75" customHeight="1" x14ac:dyDescent="0.2">
      <c r="A299" s="53">
        <v>71</v>
      </c>
      <c r="B299" s="85" t="s">
        <v>637</v>
      </c>
      <c r="C299" s="50" t="s">
        <v>638</v>
      </c>
      <c r="D299" s="51">
        <f t="shared" ref="D299:E299" si="82">D300+D304</f>
        <v>782.57</v>
      </c>
      <c r="E299" s="51">
        <f t="shared" si="82"/>
        <v>400</v>
      </c>
      <c r="F299" s="52">
        <f t="shared" si="81"/>
        <v>51.113638396565165</v>
      </c>
    </row>
    <row r="300" spans="1:6" ht="24" x14ac:dyDescent="0.2">
      <c r="A300" s="53">
        <v>711</v>
      </c>
      <c r="B300" s="85" t="s">
        <v>639</v>
      </c>
      <c r="C300" s="50" t="s">
        <v>640</v>
      </c>
      <c r="D300" s="51">
        <f t="shared" ref="D300:E300" si="83">SUM(D301:D303)</f>
        <v>782.57</v>
      </c>
      <c r="E300" s="51">
        <f t="shared" si="83"/>
        <v>400</v>
      </c>
      <c r="F300" s="52">
        <f t="shared" si="81"/>
        <v>51.113638396565165</v>
      </c>
    </row>
    <row r="301" spans="1:6" ht="12.75" customHeight="1" x14ac:dyDescent="0.2">
      <c r="A301" s="53">
        <v>7111</v>
      </c>
      <c r="B301" s="85" t="s">
        <v>641</v>
      </c>
      <c r="C301" s="50" t="s">
        <v>642</v>
      </c>
      <c r="D301" s="242">
        <v>782.57</v>
      </c>
      <c r="E301" s="242">
        <v>400</v>
      </c>
      <c r="F301" s="52">
        <f t="shared" si="81"/>
        <v>51.113638396565165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115.48</v>
      </c>
      <c r="E311" s="51">
        <f t="shared" si="85"/>
        <v>30.57</v>
      </c>
      <c r="F311" s="52">
        <f t="shared" si="81"/>
        <v>26.472116383789402</v>
      </c>
    </row>
    <row r="312" spans="1:6" ht="12.75" customHeight="1" x14ac:dyDescent="0.2">
      <c r="A312" s="53">
        <v>721</v>
      </c>
      <c r="B312" s="85" t="s">
        <v>663</v>
      </c>
      <c r="C312" s="50" t="s">
        <v>664</v>
      </c>
      <c r="D312" s="51">
        <f t="shared" ref="D312:E312" si="86">SUM(D313:D316)</f>
        <v>115.48</v>
      </c>
      <c r="E312" s="51">
        <f t="shared" si="86"/>
        <v>30.57</v>
      </c>
      <c r="F312" s="52">
        <f t="shared" si="81"/>
        <v>26.472116383789402</v>
      </c>
    </row>
    <row r="313" spans="1:6" ht="12.75" customHeight="1" x14ac:dyDescent="0.2">
      <c r="A313" s="53">
        <v>7211</v>
      </c>
      <c r="B313" s="85" t="s">
        <v>665</v>
      </c>
      <c r="C313" s="50" t="s">
        <v>666</v>
      </c>
      <c r="D313" s="242">
        <v>115.48</v>
      </c>
      <c r="E313" s="242">
        <v>30.57</v>
      </c>
      <c r="F313" s="52">
        <f t="shared" si="81"/>
        <v>26.472116383789402</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386068.25999999995</v>
      </c>
      <c r="E350" s="51">
        <f t="shared" si="95"/>
        <v>757472.19</v>
      </c>
      <c r="F350" s="52">
        <f t="shared" si="81"/>
        <v>196.20162247992107</v>
      </c>
    </row>
    <row r="351" spans="1:6" ht="12.75" customHeight="1" x14ac:dyDescent="0.2">
      <c r="A351" s="53">
        <v>41</v>
      </c>
      <c r="B351" s="85" t="s">
        <v>741</v>
      </c>
      <c r="C351" s="50" t="s">
        <v>742</v>
      </c>
      <c r="D351" s="51">
        <f t="shared" ref="D351:E351" si="96">D352+D356</f>
        <v>540</v>
      </c>
      <c r="E351" s="51">
        <f t="shared" si="96"/>
        <v>7885</v>
      </c>
      <c r="F351" s="52">
        <f t="shared" si="81"/>
        <v>1460.1851851851852</v>
      </c>
    </row>
    <row r="352" spans="1:6" ht="12.75" customHeight="1" x14ac:dyDescent="0.2">
      <c r="A352" s="53">
        <v>411</v>
      </c>
      <c r="B352" s="85" t="s">
        <v>743</v>
      </c>
      <c r="C352" s="50" t="s">
        <v>744</v>
      </c>
      <c r="D352" s="51">
        <f t="shared" ref="D352:E352" si="97">SUM(D353:D355)</f>
        <v>540</v>
      </c>
      <c r="E352" s="51">
        <f t="shared" si="97"/>
        <v>0</v>
      </c>
      <c r="F352" s="52">
        <f t="shared" si="81"/>
        <v>0</v>
      </c>
    </row>
    <row r="353" spans="1:6" ht="12.75" customHeight="1" x14ac:dyDescent="0.2">
      <c r="A353" s="53">
        <v>4111</v>
      </c>
      <c r="B353" s="85" t="s">
        <v>641</v>
      </c>
      <c r="C353" s="50" t="s">
        <v>745</v>
      </c>
      <c r="D353" s="242">
        <v>540</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7885</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7885</v>
      </c>
      <c r="F362" s="52" t="str">
        <f t="shared" si="81"/>
        <v>-</v>
      </c>
    </row>
    <row r="363" spans="1:6" ht="24" x14ac:dyDescent="0.2">
      <c r="A363" s="53">
        <v>42</v>
      </c>
      <c r="B363" s="232" t="s">
        <v>757</v>
      </c>
      <c r="C363" s="50" t="s">
        <v>758</v>
      </c>
      <c r="D363" s="51">
        <f t="shared" ref="D363:E363" si="99">D364+D369+D378+D383+D388+D391</f>
        <v>382778.25999999995</v>
      </c>
      <c r="E363" s="51">
        <f t="shared" si="99"/>
        <v>548345.93999999994</v>
      </c>
      <c r="F363" s="52">
        <f t="shared" si="81"/>
        <v>143.25420153171709</v>
      </c>
    </row>
    <row r="364" spans="1:6" ht="12.75" customHeight="1" x14ac:dyDescent="0.2">
      <c r="A364" s="53">
        <v>421</v>
      </c>
      <c r="B364" s="85" t="s">
        <v>759</v>
      </c>
      <c r="C364" s="50" t="s">
        <v>760</v>
      </c>
      <c r="D364" s="51">
        <f t="shared" ref="D364:E364" si="100">SUM(D365:D368)</f>
        <v>350343.58</v>
      </c>
      <c r="E364" s="51">
        <f t="shared" si="100"/>
        <v>492087.92</v>
      </c>
      <c r="F364" s="52">
        <f t="shared" si="81"/>
        <v>140.45866631836094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42512.7</v>
      </c>
      <c r="E366" s="242">
        <v>282055.52</v>
      </c>
      <c r="F366" s="52">
        <f t="shared" si="81"/>
        <v>663.46178906538523</v>
      </c>
    </row>
    <row r="367" spans="1:6" ht="12.75" customHeight="1" x14ac:dyDescent="0.2">
      <c r="A367" s="53">
        <v>4213</v>
      </c>
      <c r="B367" s="85" t="s">
        <v>669</v>
      </c>
      <c r="C367" s="50" t="s">
        <v>763</v>
      </c>
      <c r="D367" s="242">
        <v>113627.25</v>
      </c>
      <c r="E367" s="242">
        <v>114116.84</v>
      </c>
      <c r="F367" s="52">
        <f t="shared" si="81"/>
        <v>100.43087375607524</v>
      </c>
    </row>
    <row r="368" spans="1:6" ht="12.75" customHeight="1" x14ac:dyDescent="0.2">
      <c r="A368" s="53">
        <v>4214</v>
      </c>
      <c r="B368" s="85" t="s">
        <v>671</v>
      </c>
      <c r="C368" s="50" t="s">
        <v>764</v>
      </c>
      <c r="D368" s="242">
        <v>194203.63</v>
      </c>
      <c r="E368" s="242">
        <v>95915.56</v>
      </c>
      <c r="F368" s="52">
        <f t="shared" si="81"/>
        <v>49.389169502135459</v>
      </c>
    </row>
    <row r="369" spans="1:6" ht="12.75" customHeight="1" x14ac:dyDescent="0.2">
      <c r="A369" s="53">
        <v>422</v>
      </c>
      <c r="B369" s="85" t="s">
        <v>765</v>
      </c>
      <c r="C369" s="50" t="s">
        <v>766</v>
      </c>
      <c r="D369" s="51">
        <f t="shared" ref="D369:E369" si="101">SUM(D370:D377)</f>
        <v>21057.17</v>
      </c>
      <c r="E369" s="51">
        <f t="shared" si="101"/>
        <v>22983.39</v>
      </c>
      <c r="F369" s="52">
        <f t="shared" si="81"/>
        <v>109.14757301194796</v>
      </c>
    </row>
    <row r="370" spans="1:6" ht="12.75" customHeight="1" x14ac:dyDescent="0.2">
      <c r="A370" s="53">
        <v>4221</v>
      </c>
      <c r="B370" s="85" t="s">
        <v>675</v>
      </c>
      <c r="C370" s="50" t="s">
        <v>767</v>
      </c>
      <c r="D370" s="242">
        <v>13171.48</v>
      </c>
      <c r="E370" s="242">
        <v>21123.48</v>
      </c>
      <c r="F370" s="52">
        <f t="shared" si="81"/>
        <v>160.37286622308201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938.84</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6946.85</v>
      </c>
      <c r="E376" s="242">
        <v>1859.91</v>
      </c>
      <c r="F376" s="52">
        <f t="shared" si="81"/>
        <v>26.773429683957477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4807.72</v>
      </c>
      <c r="E383" s="51">
        <f t="shared" si="103"/>
        <v>9078.69</v>
      </c>
      <c r="F383" s="52">
        <f t="shared" si="81"/>
        <v>188.83566430657359</v>
      </c>
    </row>
    <row r="384" spans="1:6" ht="12.75" customHeight="1" x14ac:dyDescent="0.2">
      <c r="A384" s="53">
        <v>4241</v>
      </c>
      <c r="B384" s="85" t="s">
        <v>784</v>
      </c>
      <c r="C384" s="50" t="s">
        <v>785</v>
      </c>
      <c r="D384" s="242">
        <v>4807.72</v>
      </c>
      <c r="E384" s="242">
        <v>9078.69</v>
      </c>
      <c r="F384" s="52">
        <f t="shared" si="81"/>
        <v>188.83566430657359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6569.79</v>
      </c>
      <c r="E391" s="51">
        <f t="shared" si="105"/>
        <v>24195.94</v>
      </c>
      <c r="F391" s="52">
        <f t="shared" si="81"/>
        <v>368.29091949666577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996</v>
      </c>
      <c r="F393" s="52" t="str">
        <f t="shared" si="81"/>
        <v>-</v>
      </c>
    </row>
    <row r="394" spans="1:6" ht="12.75" customHeight="1" x14ac:dyDescent="0.2">
      <c r="A394" s="53">
        <v>4263</v>
      </c>
      <c r="B394" s="85" t="s">
        <v>723</v>
      </c>
      <c r="C394" s="50" t="s">
        <v>798</v>
      </c>
      <c r="D394" s="242">
        <v>6569.79</v>
      </c>
      <c r="E394" s="242">
        <v>23199.94</v>
      </c>
      <c r="F394" s="52">
        <f t="shared" si="81"/>
        <v>353.13061756920689</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2750</v>
      </c>
      <c r="E402" s="51">
        <f t="shared" si="109"/>
        <v>201241.25</v>
      </c>
      <c r="F402" s="52">
        <f t="shared" si="81"/>
        <v>7317.863636363636</v>
      </c>
    </row>
    <row r="403" spans="1:6" ht="12.75" customHeight="1" x14ac:dyDescent="0.2">
      <c r="A403" s="53">
        <v>451</v>
      </c>
      <c r="B403" s="85" t="s">
        <v>812</v>
      </c>
      <c r="C403" s="50" t="s">
        <v>813</v>
      </c>
      <c r="D403" s="242">
        <v>2750</v>
      </c>
      <c r="E403" s="242">
        <v>201241.25</v>
      </c>
      <c r="F403" s="52">
        <f t="shared" si="81"/>
        <v>7317.863636363636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385170.20999999996</v>
      </c>
      <c r="E408" s="51">
        <f t="shared" si="111"/>
        <v>757041.62</v>
      </c>
      <c r="F408" s="52">
        <f t="shared" si="81"/>
        <v>196.5472926891205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632686.13</v>
      </c>
      <c r="E410" s="242">
        <v>1320371.54</v>
      </c>
      <c r="F410" s="52">
        <f t="shared" si="81"/>
        <v>208.69298019857018</v>
      </c>
    </row>
    <row r="411" spans="1:6" ht="12.75" customHeight="1" x14ac:dyDescent="0.2">
      <c r="A411" s="53">
        <v>97</v>
      </c>
      <c r="B411" s="85" t="s">
        <v>828</v>
      </c>
      <c r="C411" s="50" t="s">
        <v>829</v>
      </c>
      <c r="D411" s="242">
        <v>1842.99</v>
      </c>
      <c r="E411" s="242">
        <v>116.97</v>
      </c>
      <c r="F411" s="52">
        <f t="shared" si="81"/>
        <v>6.3467517458043714</v>
      </c>
    </row>
    <row r="412" spans="1:6" ht="12.75" customHeight="1" x14ac:dyDescent="0.2">
      <c r="A412" s="53" t="s">
        <v>609</v>
      </c>
      <c r="B412" s="85" t="s">
        <v>830</v>
      </c>
      <c r="C412" s="50" t="s">
        <v>831</v>
      </c>
      <c r="D412" s="51">
        <f>D6+D298</f>
        <v>2877920.88</v>
      </c>
      <c r="E412" s="51">
        <f>E6+E298</f>
        <v>3280103.9799999995</v>
      </c>
      <c r="F412" s="52">
        <f t="shared" si="81"/>
        <v>113.97477959852738</v>
      </c>
    </row>
    <row r="413" spans="1:6" ht="12.75" customHeight="1" x14ac:dyDescent="0.2">
      <c r="A413" s="53" t="s">
        <v>609</v>
      </c>
      <c r="B413" s="85" t="s">
        <v>832</v>
      </c>
      <c r="C413" s="50" t="s">
        <v>833</v>
      </c>
      <c r="D413" s="51">
        <f t="shared" ref="D413:E413" si="112">D289+D350</f>
        <v>2647899.92</v>
      </c>
      <c r="E413" s="51">
        <f t="shared" si="112"/>
        <v>3090364.3799999994</v>
      </c>
      <c r="F413" s="52">
        <f t="shared" si="81"/>
        <v>116.71001447819069</v>
      </c>
    </row>
    <row r="414" spans="1:6" ht="12.75" customHeight="1" x14ac:dyDescent="0.2">
      <c r="A414" s="53" t="s">
        <v>609</v>
      </c>
      <c r="B414" s="85" t="s">
        <v>834</v>
      </c>
      <c r="C414" s="50" t="s">
        <v>835</v>
      </c>
      <c r="D414" s="51">
        <f t="shared" ref="D414:E414" si="113">IF(D412&gt;=D413,D412-D413,0)</f>
        <v>230020.95999999996</v>
      </c>
      <c r="E414" s="51">
        <f t="shared" si="113"/>
        <v>189739.60000000009</v>
      </c>
      <c r="F414" s="52">
        <f t="shared" si="81"/>
        <v>82.487961097110514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3844004.54</v>
      </c>
      <c r="E416" s="51">
        <f t="shared" si="115"/>
        <v>4651958.34</v>
      </c>
      <c r="F416" s="52">
        <f t="shared" si="81"/>
        <v>121.01854437455997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635683.07999999996</v>
      </c>
      <c r="E418" s="62">
        <f t="shared" si="117"/>
        <v>616061.06999999995</v>
      </c>
      <c r="F418" s="57">
        <f t="shared" si="81"/>
        <v>96.91324016363626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18899.400000000001</v>
      </c>
      <c r="E528" s="51">
        <f t="shared" si="148"/>
        <v>18899.400000000001</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18899.400000000001</v>
      </c>
      <c r="E593" s="51">
        <f t="shared" si="167"/>
        <v>18899.400000000001</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18899.400000000001</v>
      </c>
      <c r="E599" s="51">
        <f t="shared" si="169"/>
        <v>18899.400000000001</v>
      </c>
      <c r="F599" s="52">
        <f t="shared" si="119"/>
        <v>100</v>
      </c>
    </row>
    <row r="600" spans="1:6" ht="12.75" customHeight="1" x14ac:dyDescent="0.2">
      <c r="A600" s="53">
        <v>5422</v>
      </c>
      <c r="B600" s="85" t="s">
        <v>1198</v>
      </c>
      <c r="C600" s="50" t="s">
        <v>1199</v>
      </c>
      <c r="D600" s="242">
        <v>18899.400000000001</v>
      </c>
      <c r="E600" s="242">
        <v>18899.400000000001</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18899.400000000001</v>
      </c>
      <c r="E636" s="51">
        <f t="shared" si="179"/>
        <v>18899.400000000001</v>
      </c>
      <c r="F636" s="52">
        <f t="shared" si="119"/>
        <v>100</v>
      </c>
    </row>
    <row r="637" spans="1:6" ht="12.75" customHeight="1" x14ac:dyDescent="0.2">
      <c r="A637" s="53">
        <v>92213</v>
      </c>
      <c r="B637" s="85" t="s">
        <v>1272</v>
      </c>
      <c r="C637" s="50" t="s">
        <v>1273</v>
      </c>
      <c r="D637" s="242">
        <v>941940.06</v>
      </c>
      <c r="E637" s="242">
        <v>855766.49</v>
      </c>
      <c r="F637" s="52">
        <f t="shared" si="119"/>
        <v>90.85148050715668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2877920.88</v>
      </c>
      <c r="E639" s="51">
        <f t="shared" si="180"/>
        <v>3280103.9799999995</v>
      </c>
      <c r="F639" s="52">
        <f t="shared" si="119"/>
        <v>113.97477959852738</v>
      </c>
    </row>
    <row r="640" spans="1:6" ht="12.75" customHeight="1" x14ac:dyDescent="0.2">
      <c r="A640" s="53" t="s">
        <v>609</v>
      </c>
      <c r="B640" s="85" t="s">
        <v>1278</v>
      </c>
      <c r="C640" s="50" t="s">
        <v>1279</v>
      </c>
      <c r="D640" s="51">
        <f t="shared" ref="D640:E640" si="181">D413+D528</f>
        <v>2666799.3199999998</v>
      </c>
      <c r="E640" s="51">
        <f t="shared" si="181"/>
        <v>3109263.7799999993</v>
      </c>
      <c r="F640" s="52">
        <f t="shared" si="119"/>
        <v>116.59159190126086</v>
      </c>
    </row>
    <row r="641" spans="1:6" ht="12.75" customHeight="1" x14ac:dyDescent="0.2">
      <c r="A641" s="53" t="s">
        <v>609</v>
      </c>
      <c r="B641" s="85" t="s">
        <v>1280</v>
      </c>
      <c r="C641" s="50" t="s">
        <v>1281</v>
      </c>
      <c r="D641" s="51">
        <f t="shared" ref="D641:E641" si="182">IF(D639&gt;=D640,D639-D640,0)</f>
        <v>211121.56000000006</v>
      </c>
      <c r="E641" s="51">
        <f t="shared" si="182"/>
        <v>170840.20000000019</v>
      </c>
      <c r="F641" s="52">
        <f t="shared" si="119"/>
        <v>80.920300134197632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4785944.5999999996</v>
      </c>
      <c r="E643" s="51">
        <f t="shared" si="184"/>
        <v>5507724.8300000001</v>
      </c>
      <c r="F643" s="52">
        <f t="shared" si="119"/>
        <v>115.08124916448052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4997066.16</v>
      </c>
      <c r="E645" s="51">
        <f t="shared" si="186"/>
        <v>5678565.0300000003</v>
      </c>
      <c r="F645" s="52">
        <f t="shared" si="119"/>
        <v>113.63797973009027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105128.06</v>
      </c>
      <c r="E647" s="243">
        <v>121295.86</v>
      </c>
      <c r="F647" s="57">
        <f t="shared" si="119"/>
        <v>115.37914805999465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5076029.8899999997</v>
      </c>
      <c r="E649" s="242">
        <v>5957328.4699999997</v>
      </c>
      <c r="F649" s="52">
        <f t="shared" ref="F649:F724" si="188">IF(D649&lt;&gt;0,IF(E649/D649&gt;=100,"&gt;&gt;100",E649/D649*100),"-")</f>
        <v>117.36196592806117</v>
      </c>
    </row>
    <row r="650" spans="1:6" ht="12.75" customHeight="1" x14ac:dyDescent="0.2">
      <c r="A650" s="53" t="s">
        <v>1297</v>
      </c>
      <c r="B650" s="85" t="s">
        <v>1298</v>
      </c>
      <c r="C650" s="50" t="s">
        <v>1297</v>
      </c>
      <c r="D650" s="242">
        <v>4223350.78</v>
      </c>
      <c r="E650" s="242">
        <v>4107094.23</v>
      </c>
      <c r="F650" s="52">
        <f t="shared" si="188"/>
        <v>97.247291166281002</v>
      </c>
    </row>
    <row r="651" spans="1:6" ht="12.75" customHeight="1" x14ac:dyDescent="0.2">
      <c r="A651" s="53" t="s">
        <v>1299</v>
      </c>
      <c r="B651" s="85" t="s">
        <v>1300</v>
      </c>
      <c r="C651" s="50" t="s">
        <v>1299</v>
      </c>
      <c r="D651" s="242">
        <v>3993896.73</v>
      </c>
      <c r="E651" s="242">
        <v>4219008.75</v>
      </c>
      <c r="F651" s="52">
        <f t="shared" si="188"/>
        <v>105.63640061870103</v>
      </c>
    </row>
    <row r="652" spans="1:6" ht="24" x14ac:dyDescent="0.2">
      <c r="A652" s="53">
        <v>11</v>
      </c>
      <c r="B652" s="85" t="s">
        <v>1301</v>
      </c>
      <c r="C652" s="50" t="s">
        <v>1302</v>
      </c>
      <c r="D652" s="51">
        <f t="shared" ref="D652:E652" si="189">+D649+D650-D651</f>
        <v>5305483.9399999995</v>
      </c>
      <c r="E652" s="51">
        <f t="shared" si="189"/>
        <v>5845413.9499999993</v>
      </c>
      <c r="F652" s="52">
        <f t="shared" si="188"/>
        <v>110.17682865702916</v>
      </c>
    </row>
    <row r="653" spans="1:6" ht="24" x14ac:dyDescent="0.2">
      <c r="A653" s="53" t="s">
        <v>609</v>
      </c>
      <c r="B653" s="85" t="s">
        <v>1303</v>
      </c>
      <c r="C653" s="50" t="s">
        <v>1304</v>
      </c>
      <c r="D653" s="262">
        <v>23</v>
      </c>
      <c r="E653" s="262">
        <v>24</v>
      </c>
      <c r="F653" s="52">
        <f t="shared" si="188"/>
        <v>104.34782608695652</v>
      </c>
    </row>
    <row r="654" spans="1:6" ht="24" x14ac:dyDescent="0.2">
      <c r="A654" s="53" t="s">
        <v>609</v>
      </c>
      <c r="B654" s="85" t="s">
        <v>1305</v>
      </c>
      <c r="C654" s="50" t="s">
        <v>1306</v>
      </c>
      <c r="D654" s="262">
        <v>37</v>
      </c>
      <c r="E654" s="262">
        <v>40</v>
      </c>
      <c r="F654" s="52">
        <f t="shared" si="188"/>
        <v>108.10810810810811</v>
      </c>
    </row>
    <row r="655" spans="1:6" ht="12.75" customHeight="1" x14ac:dyDescent="0.2">
      <c r="A655" s="53" t="s">
        <v>609</v>
      </c>
      <c r="B655" s="85" t="s">
        <v>1307</v>
      </c>
      <c r="C655" s="50" t="s">
        <v>1308</v>
      </c>
      <c r="D655" s="262">
        <v>21</v>
      </c>
      <c r="E655" s="262">
        <v>20</v>
      </c>
      <c r="F655" s="52">
        <f t="shared" si="188"/>
        <v>95.238095238095227</v>
      </c>
    </row>
    <row r="656" spans="1:6" ht="12.75" customHeight="1" x14ac:dyDescent="0.2">
      <c r="A656" s="53" t="s">
        <v>609</v>
      </c>
      <c r="B656" s="85" t="s">
        <v>1309</v>
      </c>
      <c r="C656" s="50" t="s">
        <v>1310</v>
      </c>
      <c r="D656" s="262">
        <v>34</v>
      </c>
      <c r="E656" s="262">
        <v>38</v>
      </c>
      <c r="F656" s="52">
        <f t="shared" si="188"/>
        <v>111.76470588235294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94384.91</v>
      </c>
      <c r="E658" s="242">
        <v>40258.36</v>
      </c>
      <c r="F658" s="52">
        <f t="shared" si="188"/>
        <v>42.653386012658167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60.34</v>
      </c>
      <c r="E660" s="242">
        <v>0</v>
      </c>
      <c r="F660" s="52">
        <f t="shared" si="188"/>
        <v>0</v>
      </c>
    </row>
    <row r="661" spans="1:6" ht="12.75" customHeight="1" x14ac:dyDescent="0.2">
      <c r="A661" s="53">
        <v>63311</v>
      </c>
      <c r="B661" s="85" t="s">
        <v>1320</v>
      </c>
      <c r="C661" s="50" t="s">
        <v>1321</v>
      </c>
      <c r="D661" s="242">
        <v>16855.79</v>
      </c>
      <c r="E661" s="242">
        <v>28548</v>
      </c>
      <c r="F661" s="52">
        <f t="shared" si="188"/>
        <v>169.36613472284597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7220.12</v>
      </c>
      <c r="E665" s="242">
        <v>12495.21</v>
      </c>
      <c r="F665" s="52">
        <f t="shared" si="188"/>
        <v>173.06097405583284</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1375.2</v>
      </c>
      <c r="E675" s="242">
        <v>1634.4</v>
      </c>
      <c r="F675" s="52">
        <f t="shared" si="188"/>
        <v>118.84816753926701</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46752.89</v>
      </c>
      <c r="E697" s="242">
        <v>0</v>
      </c>
      <c r="F697" s="52">
        <f t="shared" si="188"/>
        <v>0</v>
      </c>
    </row>
    <row r="698" spans="1:6" ht="12.75" customHeight="1" x14ac:dyDescent="0.2">
      <c r="A698" s="53">
        <v>63821</v>
      </c>
      <c r="B698" s="232" t="s">
        <v>1379</v>
      </c>
      <c r="C698" s="50" t="s">
        <v>1380</v>
      </c>
      <c r="D698" s="242">
        <v>0</v>
      </c>
      <c r="E698" s="242">
        <v>123641.2</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59294.32</v>
      </c>
      <c r="E710" s="242">
        <v>59778.36</v>
      </c>
      <c r="F710" s="52">
        <f t="shared" si="188"/>
        <v>100.81633451568379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4822.75</v>
      </c>
      <c r="E712" s="242">
        <v>4895.32</v>
      </c>
      <c r="F712" s="52">
        <f t="shared" si="188"/>
        <v>101.5047431444715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7540.12</v>
      </c>
      <c r="E716" s="242">
        <v>0</v>
      </c>
      <c r="F716" s="52">
        <f t="shared" si="188"/>
        <v>0</v>
      </c>
    </row>
    <row r="717" spans="1:6" ht="12.75" customHeight="1" x14ac:dyDescent="0.2">
      <c r="A717" s="53">
        <v>31215</v>
      </c>
      <c r="B717" s="85" t="s">
        <v>1414</v>
      </c>
      <c r="C717" s="50" t="s">
        <v>1415</v>
      </c>
      <c r="D717" s="242">
        <v>331.81</v>
      </c>
      <c r="E717" s="242">
        <v>560</v>
      </c>
      <c r="F717" s="52">
        <f t="shared" si="188"/>
        <v>168.77128477140533</v>
      </c>
    </row>
    <row r="718" spans="1:6" ht="12.75" customHeight="1" x14ac:dyDescent="0.2">
      <c r="A718" s="53">
        <v>32121</v>
      </c>
      <c r="B718" s="85" t="s">
        <v>1416</v>
      </c>
      <c r="C718" s="50" t="s">
        <v>1417</v>
      </c>
      <c r="D718" s="242">
        <v>24116.03</v>
      </c>
      <c r="E718" s="242">
        <v>22657.439999999999</v>
      </c>
      <c r="F718" s="52">
        <f t="shared" si="188"/>
        <v>93.951782279255752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481.8</v>
      </c>
      <c r="E720" s="242">
        <v>394.2</v>
      </c>
      <c r="F720" s="52">
        <f t="shared" si="188"/>
        <v>81.818181818181813</v>
      </c>
    </row>
    <row r="721" spans="1:6" ht="12.75" customHeight="1" x14ac:dyDescent="0.2">
      <c r="A721" s="53" t="s">
        <v>1422</v>
      </c>
      <c r="B721" s="85" t="s">
        <v>1423</v>
      </c>
      <c r="C721" s="50" t="s">
        <v>1422</v>
      </c>
      <c r="D721" s="242">
        <v>28993.86</v>
      </c>
      <c r="E721" s="242">
        <v>23199.55</v>
      </c>
      <c r="F721" s="52">
        <f t="shared" si="188"/>
        <v>80.015389465217794</v>
      </c>
    </row>
    <row r="722" spans="1:6" ht="12.75" customHeight="1" x14ac:dyDescent="0.2">
      <c r="A722" s="53" t="s">
        <v>1424</v>
      </c>
      <c r="B722" s="85" t="s">
        <v>1425</v>
      </c>
      <c r="C722" s="50" t="s">
        <v>1424</v>
      </c>
      <c r="D722" s="242">
        <v>8201.8700000000008</v>
      </c>
      <c r="E722" s="242">
        <v>7700.82</v>
      </c>
      <c r="F722" s="52">
        <f t="shared" si="188"/>
        <v>93.891027290117961</v>
      </c>
    </row>
    <row r="723" spans="1:6" ht="12.75" customHeight="1" x14ac:dyDescent="0.2">
      <c r="A723" s="53" t="s">
        <v>1426</v>
      </c>
      <c r="B723" s="85" t="s">
        <v>1427</v>
      </c>
      <c r="C723" s="50" t="s">
        <v>1426</v>
      </c>
      <c r="D723" s="242">
        <v>13556.41</v>
      </c>
      <c r="E723" s="242">
        <v>7013.61</v>
      </c>
      <c r="F723" s="52">
        <f t="shared" si="188"/>
        <v>51.736484806818318</v>
      </c>
    </row>
    <row r="724" spans="1:6" ht="12.75" customHeight="1" x14ac:dyDescent="0.2">
      <c r="A724" s="53" t="s">
        <v>1428</v>
      </c>
      <c r="B724" s="85" t="s">
        <v>1429</v>
      </c>
      <c r="C724" s="50" t="s">
        <v>1428</v>
      </c>
      <c r="D724" s="242">
        <v>761.94</v>
      </c>
      <c r="E724" s="242">
        <v>344.31</v>
      </c>
      <c r="F724" s="52">
        <f t="shared" si="188"/>
        <v>45.188597527364358</v>
      </c>
    </row>
    <row r="725" spans="1:6" ht="12.75" customHeight="1" x14ac:dyDescent="0.2">
      <c r="A725" s="53">
        <v>32911</v>
      </c>
      <c r="B725" s="85" t="s">
        <v>1430</v>
      </c>
      <c r="C725" s="50" t="s">
        <v>1431</v>
      </c>
      <c r="D725" s="242">
        <v>4012.74</v>
      </c>
      <c r="E725" s="242">
        <v>2625.62</v>
      </c>
      <c r="F725" s="52">
        <f t="shared" ref="F725:F979" si="190">IF(D725&lt;&gt;0,IF(E725/D725&gt;=100,"&gt;&gt;100",E725/D725*100),"-")</f>
        <v>65.432098765432102</v>
      </c>
    </row>
    <row r="726" spans="1:6" ht="12.75" customHeight="1" x14ac:dyDescent="0.2">
      <c r="A726" s="53" t="s">
        <v>1432</v>
      </c>
      <c r="B726" s="85" t="s">
        <v>1433</v>
      </c>
      <c r="C726" s="50" t="s">
        <v>1432</v>
      </c>
      <c r="D726" s="242">
        <v>2609.39</v>
      </c>
      <c r="E726" s="242">
        <v>3800.32</v>
      </c>
      <c r="F726" s="52">
        <f t="shared" si="190"/>
        <v>145.64016877507771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164.78</v>
      </c>
      <c r="E739" s="242">
        <v>146.46</v>
      </c>
      <c r="F739" s="52">
        <f t="shared" si="190"/>
        <v>88.882145891491689</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5309</v>
      </c>
      <c r="E763" s="242">
        <v>5400</v>
      </c>
      <c r="F763" s="52">
        <f t="shared" si="190"/>
        <v>101.71407044641177</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29414.97</v>
      </c>
      <c r="E816" s="242">
        <v>24000</v>
      </c>
      <c r="F816" s="52">
        <f t="shared" si="190"/>
        <v>81.591108201028248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66630</v>
      </c>
      <c r="E819" s="242">
        <v>83310</v>
      </c>
      <c r="F819" s="52">
        <f t="shared" si="190"/>
        <v>125.033768572715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8750.4599999999991</v>
      </c>
      <c r="E828" s="242">
        <v>3475.39</v>
      </c>
      <c r="F828" s="52">
        <f t="shared" si="190"/>
        <v>39.716654895856905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257614.5</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18899.400000000001</v>
      </c>
      <c r="E947" s="242">
        <v>18899.400000000001</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7"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1785243.59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3386306.9999999991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2236.8200000000002</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2742956.9199999995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695644.79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1190526.8899999999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3613.2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16564.2</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110785.39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283469.26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442353.19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641113.26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3650877.7399999993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2383.8000000000002</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2880269.0599999996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690020.35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1355387.82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3855.43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16564.2</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111439.54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283469.26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419532.46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749325.48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18899.400000000001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18899.400000000001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1520672.8499999996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377.71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377.71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377.71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377.71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1520295.14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336457.95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11103.75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1172733.4399999999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30509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dEMnY+cU0zdLPpEkYYoPM5q41Ws2VgIpIWqeecxaLabRo6qaIcu4A8kh0Q/rh0v7v/t4mcfTUd+bkJV2bYfaXQ==" saltValue="oxvSZdwSm97CVa5PEh7dR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F52D489F-D69F-4106-8200-CF15B0331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Margita Petric Hraste</cp:lastModifiedBy>
  <cp:lastPrinted>2024-07-22T10:56:06Z</cp:lastPrinted>
  <dcterms:created xsi:type="dcterms:W3CDTF">2022-04-01T05:14:30Z</dcterms:created>
  <dcterms:modified xsi:type="dcterms:W3CDTF">2024-07-22T10:56:10Z</dcterms:modified>
</cp:coreProperties>
</file>