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sudski sporovi 21" sheetId="1" r:id="rId1"/>
    <sheet name="Sud.spor. 2021" sheetId="2" r:id="rId2"/>
    <sheet name="ugovorni odnosi 2021" sheetId="3" r:id="rId3"/>
    <sheet name="List5" sheetId="4" r:id="rId4"/>
  </sheets>
  <definedNames/>
  <calcPr fullCalcOnLoad="1"/>
</workbook>
</file>

<file path=xl/sharedStrings.xml><?xml version="1.0" encoding="utf-8"?>
<sst xmlns="http://schemas.openxmlformats.org/spreadsheetml/2006/main" count="307" uniqueCount="205">
  <si>
    <t>Red.
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</si>
  <si>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</si>
  <si>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</si>
  <si>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</si>
  <si>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</si>
  <si>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</si>
  <si>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</si>
  <si>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</si>
  <si>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</si>
  <si>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</si>
  <si>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</si>
  <si>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</si>
  <si>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</si>
  <si>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</si>
  <si>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</si>
  <si>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</si>
  <si>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</si>
  <si>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Tužitelj</t>
  </si>
  <si>
    <t>P-101/2012, Pn-608/2015</t>
  </si>
  <si>
    <t>P-284/2013</t>
  </si>
  <si>
    <t>Grad Hvar</t>
  </si>
  <si>
    <t>Posl.broj</t>
  </si>
  <si>
    <t>UKUPNI IZNOS POTENCIJALNIH OBVEZA</t>
  </si>
  <si>
    <t>UP/I-944-07/94-01/19</t>
  </si>
  <si>
    <t>Gradonačelnik:</t>
  </si>
  <si>
    <t>______________________</t>
  </si>
  <si>
    <t>Rikardo Novak</t>
  </si>
  <si>
    <t>IZNOS
POTENCIJALNE 
OBVEZE</t>
  </si>
  <si>
    <t>POPIS UGOVORNIH ODNOSA I SLIČNO KOJI UZ ISPUNJENJE ODREĐENIH UVJETA MOGU POSTATI OBVEZA ILI IMOVINA</t>
  </si>
  <si>
    <t>Datum izdavanja/primanja jamstva</t>
  </si>
  <si>
    <t>Iznos danog /primljenog jamstva</t>
  </si>
  <si>
    <t>Primatelj /davatelj jamstva</t>
  </si>
  <si>
    <t>Namjena</t>
  </si>
  <si>
    <t>Dokument</t>
  </si>
  <si>
    <t>Rikardo  Novak</t>
  </si>
  <si>
    <t>23.09.2010.</t>
  </si>
  <si>
    <t>Instrument osiguranja</t>
  </si>
  <si>
    <t>Podizanje kredita</t>
  </si>
  <si>
    <t>Primatelj:
Komunalno Hvar d.d. Hvar</t>
  </si>
  <si>
    <t>Zadužnica</t>
  </si>
  <si>
    <t>Primatelj:
Ministarstvo reg.
razvoja i fondova EU
Zagreb</t>
  </si>
  <si>
    <t>Osiguranje plaćanja</t>
  </si>
  <si>
    <t>27.04.2018.</t>
  </si>
  <si>
    <t>Primatelj: 
INA d.d. Zagreb</t>
  </si>
  <si>
    <t xml:space="preserve">Ugovor </t>
  </si>
  <si>
    <t>16.08.2018.</t>
  </si>
  <si>
    <t>Fond za zaštitu okoliša 
 i energ.učinkovitost Zagreb</t>
  </si>
  <si>
    <t>Ugovor br. 
2018/001409</t>
  </si>
  <si>
    <t>Bjanko zadužnica</t>
  </si>
  <si>
    <t>Ugovor o kreditu
 za Jadranski 
projekt</t>
  </si>
  <si>
    <t>Rok važenja</t>
  </si>
  <si>
    <t>2023.</t>
  </si>
  <si>
    <t>JAMSTVA: 428.875,00 KN</t>
  </si>
  <si>
    <t>GRAD HVAR</t>
  </si>
  <si>
    <t>Tuženik</t>
  </si>
  <si>
    <t>Sažeti opis prirode spora</t>
  </si>
  <si>
    <t>Procijenjeno vrijeme odljeva ili priljeva sredstava</t>
  </si>
  <si>
    <t>Početak sudskog spora</t>
  </si>
  <si>
    <t>Plaćanje računa za 
ulazak na gradsku
tvrđavu</t>
  </si>
  <si>
    <t>Iznos glavnice/vrijednost spora</t>
  </si>
  <si>
    <t>Naknada za 
deposedirano
zemljište</t>
  </si>
  <si>
    <t>2017.g.
P-622/2017</t>
  </si>
  <si>
    <t>1994.g.
UP/I-944-07/94-01/19</t>
  </si>
  <si>
    <t>sudski troškovi:5.000 kn -mogući odljev</t>
  </si>
  <si>
    <t>2016.g.
P-2225/2016</t>
  </si>
  <si>
    <t>Isplata naknade</t>
  </si>
  <si>
    <t>2016.g.P-812/2016</t>
  </si>
  <si>
    <t>Nemoguće je utvrditi iznos priljeva</t>
  </si>
  <si>
    <t>2015.g.
P.-603/15</t>
  </si>
  <si>
    <t>Plaćanje naknade za zakup pos. prostora-ovrha</t>
  </si>
  <si>
    <t>Mogući odljev 5.666.024,08</t>
  </si>
  <si>
    <t>2013.g.P-284/2013</t>
  </si>
  <si>
    <t>17.</t>
  </si>
  <si>
    <t>18.</t>
  </si>
  <si>
    <t>19.</t>
  </si>
  <si>
    <t>20.</t>
  </si>
  <si>
    <t>21.</t>
  </si>
  <si>
    <t>22.</t>
  </si>
  <si>
    <t>Utvrđivanje vlasništva i činidba</t>
  </si>
  <si>
    <t>Isplata regresnog (odštetnog) zahtjeva</t>
  </si>
  <si>
    <t>Naknade štete za prometnu nesreću</t>
  </si>
  <si>
    <t>Naknada štete za Tvrđavu</t>
  </si>
  <si>
    <t>Utvrđenje vlasništva, isplata naknade štete</t>
  </si>
  <si>
    <t>Procjena financijskog učinka</t>
  </si>
  <si>
    <t>2012.g.P-511/2012, P-4039/2015</t>
  </si>
  <si>
    <t>Naknade štete za posl. prostor</t>
  </si>
  <si>
    <t>2012.g.
P-101/2012,Pn-608/2015</t>
  </si>
  <si>
    <t>2017.g.Povrv-1231/2017</t>
  </si>
  <si>
    <t>15.02.2019.</t>
  </si>
  <si>
    <t>Ugovor o 
sufinacniranju 
br. 07-F-I-0049/19-17</t>
  </si>
  <si>
    <t>Utvrđenje prava vlasništva</t>
  </si>
  <si>
    <t>nema mogućnosti naplate</t>
  </si>
  <si>
    <t>Priljev: 2352,00 kn</t>
  </si>
  <si>
    <t>1.013.606,26-mogući 
odljev</t>
  </si>
  <si>
    <t>Sudski troškovi: mogućno odljev 2.000 kn</t>
  </si>
  <si>
    <t>2020.g.
P-899/2020</t>
  </si>
  <si>
    <t>P-219/10,P-53/15,P-4483/15, Gž-717/19</t>
  </si>
  <si>
    <t>Nema odluke, u postupku je.</t>
  </si>
  <si>
    <t>2020.g.
P-716/2020</t>
  </si>
  <si>
    <t>Ne može se utvrditi iznos odljeva</t>
  </si>
  <si>
    <t>2020.g.
P-585/2020</t>
  </si>
  <si>
    <t>Isplata zbog povrede autorskog prava</t>
  </si>
  <si>
    <t>2020.g.
P-180/2020</t>
  </si>
  <si>
    <t>Sudski troškovi: mogući odljev 5.000 kn</t>
  </si>
  <si>
    <t>Čeka se I.  Odluka</t>
  </si>
  <si>
    <t>Sudski troškovi: mogući odljev 15.000 kn</t>
  </si>
  <si>
    <t>Nema odluke, prvostupanjski postupak</t>
  </si>
  <si>
    <t xml:space="preserve">Nema odluke,prvostupanjski postupak
</t>
  </si>
  <si>
    <t>180.000,00- mogući priljev</t>
  </si>
  <si>
    <t>Nema odluke, provostupanjski postupak</t>
  </si>
  <si>
    <t>Ne može se utvrditi iznos priljeva</t>
  </si>
  <si>
    <t>2010.g.P-219/2010,P-53/2015,P-4483/2015, Gž-717/2019</t>
  </si>
  <si>
    <t>Nema mogućnosti priljeva</t>
  </si>
  <si>
    <t>Prvostupanjski postupak, nema Odluke</t>
  </si>
  <si>
    <t>04.02.2021.</t>
  </si>
  <si>
    <t>2031.</t>
  </si>
  <si>
    <t>Ugovor o kreditu
 broj: ESJR-20-1101339 od 20.1.2021.</t>
  </si>
  <si>
    <t xml:space="preserve"> INSTRUMENTI OSIGRANJA PLAĆANJA: 3.286.079,81 KN</t>
  </si>
  <si>
    <t>Hvar, 31.12.2021.god.</t>
  </si>
  <si>
    <t>2022.</t>
  </si>
  <si>
    <t xml:space="preserve"> REKAPITULACIJA POTENCIJALNIH OBVEZA PO SUDSKIM SPOROVIMA NA DAN 31.12.2021.GODINE</t>
  </si>
  <si>
    <t xml:space="preserve">                                                                       popis sudskih sporova u tijeku na dan 31.12.2021.g.</t>
  </si>
  <si>
    <r>
      <t>I.st. Odlukom usvjojen zahtjev. Čeka se II</t>
    </r>
    <r>
      <rPr>
        <b/>
        <sz val="9"/>
        <rFont val="Calibri"/>
        <family val="2"/>
      </rPr>
      <t>° Odluka</t>
    </r>
  </si>
  <si>
    <t>Mogući odljev: 2.320.000,00 kn u 2022.g.</t>
  </si>
  <si>
    <r>
      <t>Čeka II</t>
    </r>
    <r>
      <rPr>
        <b/>
        <sz val="9"/>
        <rFont val="Calibri"/>
        <family val="2"/>
      </rPr>
      <t>֯</t>
    </r>
    <r>
      <rPr>
        <b/>
        <sz val="9"/>
        <rFont val="Arial"/>
        <family val="2"/>
      </rPr>
      <t xml:space="preserve"> odluku mogući odjev 2022.</t>
    </r>
  </si>
  <si>
    <t>Utvrđenje prava vlasništva (PROPUH)</t>
  </si>
  <si>
    <t>Sudski troškovi: mogući odljev 10.000 kn</t>
  </si>
  <si>
    <t>2019.g.
P-4701/2019</t>
  </si>
  <si>
    <t>Čeka se II.  Odluka, I.st. Odlukom obijen tužbeni zahtjev</t>
  </si>
  <si>
    <t>Isplata deposesije</t>
  </si>
  <si>
    <t>Prvostupanjski postupak</t>
  </si>
  <si>
    <t>Prvostupanjski postupak. Nije moguće ocjeniti vrijeme odljeva</t>
  </si>
  <si>
    <t>2019.g.
UP/I-944-07/19-01/00010</t>
  </si>
  <si>
    <t xml:space="preserve">Čeka II. odluku,
u 2022. </t>
  </si>
  <si>
    <t>UP/I-944-07/19-01/00010</t>
  </si>
  <si>
    <t>2021.g.
P-4540/2021</t>
  </si>
  <si>
    <t>2021.g.
P-4190/2021</t>
  </si>
  <si>
    <t>2008.g.
P-616/2008</t>
  </si>
  <si>
    <t>P-616/2008</t>
  </si>
  <si>
    <t>2021.g.
P-2277/2021</t>
  </si>
  <si>
    <t>2021.g.
P-701/2021</t>
  </si>
  <si>
    <t>2021.g.
P-1043/2021</t>
  </si>
  <si>
    <t>23.</t>
  </si>
  <si>
    <t>Ovrha privemene mjere</t>
  </si>
  <si>
    <t>Mogući odljev 50.000,00 kn</t>
  </si>
  <si>
    <t>Mogući odljev 102.108,50 kn, ne zna se u kojoj godini</t>
  </si>
  <si>
    <t>Mogući odljev 7.010.000,00 kn, predmet je u početku rješavanja</t>
  </si>
  <si>
    <t>Mogući odljev u 2022. g. . Čeka se II st. Odluka</t>
  </si>
  <si>
    <t>2021.g.
Ovr-999/2021</t>
  </si>
  <si>
    <t>Ovr-999/2021</t>
  </si>
  <si>
    <t>24.</t>
  </si>
  <si>
    <t>Mogući odljev 562.500,00 kn</t>
  </si>
  <si>
    <t>Prvostupanjski postupak. Ne može se utvrditi vrijeme odljeva</t>
  </si>
  <si>
    <t>P-864/2021</t>
  </si>
  <si>
    <t>25.</t>
  </si>
  <si>
    <t>Predaja u posjed</t>
  </si>
  <si>
    <t>26.</t>
  </si>
  <si>
    <t>Utvrđivanje prava vlasništva</t>
  </si>
  <si>
    <t>27.</t>
  </si>
  <si>
    <t>Sudski troškovi: mogući priljev 10.000 kn</t>
  </si>
  <si>
    <t>Prvostupanjski postupak. Ne može se utvrditi vrijeme priljeva.</t>
  </si>
  <si>
    <t>28.</t>
  </si>
  <si>
    <t>¸29.</t>
  </si>
  <si>
    <t>Utvrđenje prava vlasništva (SIRENA)</t>
  </si>
  <si>
    <t>2021.g.
P-2570/2021</t>
  </si>
  <si>
    <t>Čeka se I.st. odluka. Vraćeno na ponovni postupak</t>
  </si>
  <si>
    <t>Mogući odljev u 2022.g.: 500.000,00 kn</t>
  </si>
  <si>
    <t>1081511 sa sporednim potraživanjima</t>
  </si>
  <si>
    <t>Prvost.odlukom odbijen zahtjev, čeka se II.st. Odluka</t>
  </si>
  <si>
    <t>2021.g.P-864/2021</t>
  </si>
  <si>
    <t>2021.g.
P-862/2021</t>
  </si>
  <si>
    <t>2021.g.P-699/2021</t>
  </si>
  <si>
    <t>2021.g.
P-4526/2021</t>
  </si>
  <si>
    <t>Sudski troškovi: mogući priljev 15.000 kn</t>
  </si>
  <si>
    <t>PRAVNA OSOBA 1</t>
  </si>
  <si>
    <t>FIZIČKA OSOBA 3</t>
  </si>
  <si>
    <t>FIZIČKE OSOBE 1</t>
  </si>
  <si>
    <t>FIZIČKA OSOBA 2</t>
  </si>
  <si>
    <t>PRAVNA OSOBA 2, FIZIČKA OSOBA 4</t>
  </si>
  <si>
    <t>FIZIČKA OSOBA 5</t>
  </si>
  <si>
    <t>FIZIČKA OSOBA 6</t>
  </si>
  <si>
    <t>PRAVNA OSOBA 3</t>
  </si>
  <si>
    <t>PRAVNA OSOBA 4, FIZIČKA OSOBA 7</t>
  </si>
  <si>
    <t>PRAVNA OSOBA 5</t>
  </si>
  <si>
    <t>FIZIČKA OSOBA 8</t>
  </si>
  <si>
    <t>PRAVNA OSOBA 6</t>
  </si>
  <si>
    <t>FIZIČKA OSOBA 9</t>
  </si>
  <si>
    <t>PRAVNA OSOBA 7</t>
  </si>
  <si>
    <t>PRAVNA OSOBA 8</t>
  </si>
  <si>
    <t>FIZIČKA OSOBA 10</t>
  </si>
  <si>
    <t>FIZIČKA OSOBA 11</t>
  </si>
  <si>
    <t>FIZIČKA OSOBA 12</t>
  </si>
  <si>
    <t>FIZIČKA OSOBA 13</t>
  </si>
  <si>
    <t>FIZIČKA OSOBA 14</t>
  </si>
  <si>
    <t>FIZIČKE OSOBE 15</t>
  </si>
  <si>
    <t>FIZIČKA OSOBA 16</t>
  </si>
  <si>
    <t>FIZIČKA OSOBA 17</t>
  </si>
  <si>
    <t>FIZIČKA OSOBA  18</t>
  </si>
  <si>
    <t>FIZIČKA OSOBA 19</t>
  </si>
  <si>
    <t>FIZIČKA OSOBA 20</t>
  </si>
  <si>
    <t>FIZIČKA OSOBA 21</t>
  </si>
  <si>
    <t>FIZIČKA OSOBA  22</t>
  </si>
  <si>
    <t>PRAVNA OSOBA 9</t>
  </si>
  <si>
    <t>FIZIČKA OSOBA 1</t>
  </si>
  <si>
    <t>FIZIČKA OSOBA 18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</si>
</sst>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4"/>
      <name val="Algerian"/>
      <family val="5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lgerian"/>
      <family val="5"/>
    </font>
    <font>
      <sz val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1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left" inden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horizontal="left" wrapText="1" indent="1"/>
    </xf>
    <xf numFmtId="0" fontId="20" fillId="0" borderId="13" xfId="0" applyFont="1" applyBorder="1" applyAlignment="1">
      <alignment horizontal="left" indent="1"/>
    </xf>
    <xf numFmtId="0" fontId="20" fillId="0" borderId="14" xfId="0" applyFont="1" applyBorder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" fontId="21" fillId="24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1" fillId="24" borderId="15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left" indent="1"/>
    </xf>
    <xf numFmtId="4" fontId="21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2" xfId="0" applyFont="1" applyBorder="1" applyAlignment="1">
      <alignment horizontal="left" wrapText="1" indent="1"/>
    </xf>
    <xf numFmtId="4" fontId="21" fillId="24" borderId="15" xfId="0" applyNumberFormat="1" applyFont="1" applyFill="1" applyBorder="1" applyAlignment="1">
      <alignment horizontal="left" wrapText="1"/>
    </xf>
    <xf numFmtId="0" fontId="20" fillId="0" borderId="16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wrapText="1" indent="1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21" fillId="0" borderId="0" xfId="0" applyNumberFormat="1" applyFont="1" applyFill="1" applyBorder="1" applyAlignment="1">
      <alignment wrapText="1"/>
    </xf>
    <xf numFmtId="0" fontId="27" fillId="0" borderId="14" xfId="0" applyFont="1" applyBorder="1" applyAlignment="1">
      <alignment horizontal="left" indent="1"/>
    </xf>
    <xf numFmtId="4" fontId="18" fillId="0" borderId="0" xfId="0" applyNumberFormat="1" applyFont="1" applyBorder="1" applyAlignment="1">
      <alignment/>
    </xf>
    <xf numFmtId="0" fontId="26" fillId="0" borderId="14" xfId="0" applyFont="1" applyBorder="1" applyAlignment="1">
      <alignment horizontal="left" indent="1"/>
    </xf>
    <xf numFmtId="4" fontId="21" fillId="24" borderId="18" xfId="0" applyNumberFormat="1" applyFont="1" applyFill="1" applyBorder="1" applyAlignment="1">
      <alignment wrapText="1"/>
    </xf>
    <xf numFmtId="4" fontId="21" fillId="24" borderId="18" xfId="0" applyNumberFormat="1" applyFont="1" applyFill="1" applyBorder="1" applyAlignment="1">
      <alignment horizontal="left" wrapText="1"/>
    </xf>
    <xf numFmtId="4" fontId="21" fillId="24" borderId="19" xfId="0" applyNumberFormat="1" applyFont="1" applyFill="1" applyBorder="1" applyAlignment="1">
      <alignment wrapText="1"/>
    </xf>
    <xf numFmtId="4" fontId="21" fillId="24" borderId="19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2" fillId="0" borderId="20" xfId="0" applyFont="1" applyBorder="1" applyAlignment="1">
      <alignment horizontal="left" indent="1"/>
    </xf>
    <xf numFmtId="0" fontId="22" fillId="0" borderId="21" xfId="0" applyFont="1" applyBorder="1" applyAlignment="1">
      <alignment horizontal="left" inden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9">
      <selection activeCell="C38" sqref="C38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5.00390625" style="0" customWidth="1"/>
    <col min="4" max="4" width="21.42187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53</v>
      </c>
    </row>
    <row r="2" ht="27.75" customHeight="1"/>
    <row r="3" spans="1:14" ht="30.75" customHeight="1">
      <c r="A3" s="39" t="s">
        <v>121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4:8" ht="23.25" customHeight="1">
      <c r="D4" s="1"/>
      <c r="E4" s="1"/>
      <c r="F4" s="1"/>
      <c r="G4" s="1"/>
      <c r="H4" s="1"/>
    </row>
    <row r="5" spans="1:8" ht="27" customHeight="1">
      <c r="A5" s="37" t="s">
        <v>0</v>
      </c>
      <c r="B5" s="36" t="s">
        <v>54</v>
      </c>
      <c r="C5" s="36" t="s">
        <v>17</v>
      </c>
      <c r="D5" s="36" t="s">
        <v>55</v>
      </c>
      <c r="E5" s="36" t="s">
        <v>59</v>
      </c>
      <c r="F5" s="36" t="s">
        <v>83</v>
      </c>
      <c r="G5" s="36" t="s">
        <v>56</v>
      </c>
      <c r="H5" s="36" t="s">
        <v>57</v>
      </c>
    </row>
    <row r="6" spans="1:8" ht="27" customHeight="1">
      <c r="A6" s="37"/>
      <c r="B6" s="37"/>
      <c r="C6" s="37"/>
      <c r="D6" s="37"/>
      <c r="E6" s="37"/>
      <c r="F6" s="37"/>
      <c r="G6" s="37"/>
      <c r="H6" s="37"/>
    </row>
    <row r="7" spans="1:8" ht="36" customHeight="1">
      <c r="A7" s="5" t="s">
        <v>1</v>
      </c>
      <c r="B7" s="8" t="s">
        <v>174</v>
      </c>
      <c r="C7" s="4"/>
      <c r="D7" s="16" t="s">
        <v>58</v>
      </c>
      <c r="E7" s="16">
        <v>2352</v>
      </c>
      <c r="F7" s="16" t="s">
        <v>92</v>
      </c>
      <c r="G7" s="16" t="s">
        <v>106</v>
      </c>
      <c r="H7" s="23" t="s">
        <v>61</v>
      </c>
    </row>
    <row r="8" spans="1:8" ht="63" customHeight="1">
      <c r="A8" s="5" t="s">
        <v>2</v>
      </c>
      <c r="B8" s="10"/>
      <c r="C8" s="22" t="s">
        <v>176</v>
      </c>
      <c r="D8" s="16" t="s">
        <v>60</v>
      </c>
      <c r="E8" s="16">
        <v>1013606.26</v>
      </c>
      <c r="F8" s="16" t="s">
        <v>93</v>
      </c>
      <c r="G8" s="16" t="s">
        <v>165</v>
      </c>
      <c r="H8" s="16" t="s">
        <v>62</v>
      </c>
    </row>
    <row r="9" spans="1:9" ht="48" customHeight="1">
      <c r="A9" s="5" t="s">
        <v>3</v>
      </c>
      <c r="B9" s="9"/>
      <c r="C9" s="24" t="s">
        <v>177</v>
      </c>
      <c r="D9" s="16" t="s">
        <v>78</v>
      </c>
      <c r="E9" s="16">
        <v>11000</v>
      </c>
      <c r="F9" s="16" t="s">
        <v>63</v>
      </c>
      <c r="G9" s="16" t="s">
        <v>107</v>
      </c>
      <c r="H9" s="34" t="s">
        <v>64</v>
      </c>
      <c r="I9" s="28"/>
    </row>
    <row r="10" spans="1:9" ht="53.25" customHeight="1">
      <c r="A10" s="5" t="s">
        <v>4</v>
      </c>
      <c r="B10" s="8" t="s">
        <v>175</v>
      </c>
      <c r="C10" s="24"/>
      <c r="D10" s="16" t="s">
        <v>65</v>
      </c>
      <c r="E10" s="16">
        <v>180000</v>
      </c>
      <c r="F10" s="16" t="s">
        <v>108</v>
      </c>
      <c r="G10" s="16" t="s">
        <v>122</v>
      </c>
      <c r="H10" s="16" t="s">
        <v>84</v>
      </c>
      <c r="I10" s="28"/>
    </row>
    <row r="11" spans="1:9" ht="43.5" customHeight="1">
      <c r="A11" s="5" t="s">
        <v>5</v>
      </c>
      <c r="B11" s="8" t="s">
        <v>178</v>
      </c>
      <c r="C11" s="24"/>
      <c r="D11" s="16" t="s">
        <v>79</v>
      </c>
      <c r="E11" s="16">
        <v>464361.46</v>
      </c>
      <c r="F11" s="16" t="s">
        <v>110</v>
      </c>
      <c r="G11" s="16" t="s">
        <v>109</v>
      </c>
      <c r="H11" s="16" t="s">
        <v>66</v>
      </c>
      <c r="I11" s="28"/>
    </row>
    <row r="12" spans="1:9" ht="60.75" customHeight="1">
      <c r="A12" s="5" t="s">
        <v>6</v>
      </c>
      <c r="B12" s="24"/>
      <c r="C12" s="24" t="s">
        <v>179</v>
      </c>
      <c r="D12" s="16" t="s">
        <v>85</v>
      </c>
      <c r="E12" s="16">
        <v>1159046.35</v>
      </c>
      <c r="F12" s="16" t="s">
        <v>166</v>
      </c>
      <c r="G12" s="16" t="s">
        <v>133</v>
      </c>
      <c r="H12" s="16" t="s">
        <v>111</v>
      </c>
      <c r="I12" s="28"/>
    </row>
    <row r="13" spans="1:9" ht="53.25" customHeight="1">
      <c r="A13" s="5" t="s">
        <v>7</v>
      </c>
      <c r="B13" s="24"/>
      <c r="C13" s="24" t="s">
        <v>180</v>
      </c>
      <c r="D13" s="16" t="s">
        <v>80</v>
      </c>
      <c r="E13" s="16" t="s">
        <v>167</v>
      </c>
      <c r="F13" s="16" t="s">
        <v>123</v>
      </c>
      <c r="G13" s="16" t="s">
        <v>124</v>
      </c>
      <c r="H13" s="16" t="s">
        <v>86</v>
      </c>
      <c r="I13" s="28"/>
    </row>
    <row r="14" spans="1:8" ht="27" customHeight="1">
      <c r="A14" s="37" t="s">
        <v>0</v>
      </c>
      <c r="B14" s="36" t="s">
        <v>54</v>
      </c>
      <c r="C14" s="36" t="s">
        <v>17</v>
      </c>
      <c r="D14" s="36" t="s">
        <v>55</v>
      </c>
      <c r="E14" s="36" t="s">
        <v>59</v>
      </c>
      <c r="F14" s="36" t="s">
        <v>83</v>
      </c>
      <c r="G14" s="36" t="s">
        <v>56</v>
      </c>
      <c r="H14" s="36" t="s">
        <v>57</v>
      </c>
    </row>
    <row r="15" spans="1:9" ht="27" customHeight="1">
      <c r="A15" s="37"/>
      <c r="B15" s="37"/>
      <c r="C15" s="37"/>
      <c r="D15" s="37"/>
      <c r="E15" s="37"/>
      <c r="F15" s="37"/>
      <c r="G15" s="37"/>
      <c r="H15" s="38"/>
      <c r="I15" s="28"/>
    </row>
    <row r="16" spans="1:9" ht="53.25" customHeight="1">
      <c r="A16" s="5" t="s">
        <v>8</v>
      </c>
      <c r="B16" s="24" t="s">
        <v>181</v>
      </c>
      <c r="C16" s="24"/>
      <c r="D16" s="16" t="s">
        <v>69</v>
      </c>
      <c r="E16" s="16">
        <v>10407.29</v>
      </c>
      <c r="F16" s="16" t="s">
        <v>112</v>
      </c>
      <c r="G16" s="16" t="s">
        <v>91</v>
      </c>
      <c r="H16" s="16" t="s">
        <v>87</v>
      </c>
      <c r="I16" s="28"/>
    </row>
    <row r="17" spans="1:8" ht="58.5" customHeight="1">
      <c r="A17" s="5" t="s">
        <v>9</v>
      </c>
      <c r="B17" s="8" t="s">
        <v>182</v>
      </c>
      <c r="C17" s="4"/>
      <c r="D17" s="16" t="s">
        <v>81</v>
      </c>
      <c r="E17" s="16">
        <v>19699358.1</v>
      </c>
      <c r="F17" s="16" t="s">
        <v>67</v>
      </c>
      <c r="G17" s="16" t="s">
        <v>97</v>
      </c>
      <c r="H17" s="23" t="s">
        <v>68</v>
      </c>
    </row>
    <row r="18" spans="1:9" ht="58.5" customHeight="1">
      <c r="A18" s="5" t="s">
        <v>10</v>
      </c>
      <c r="B18" s="8"/>
      <c r="C18" s="25" t="s">
        <v>183</v>
      </c>
      <c r="D18" s="16" t="s">
        <v>82</v>
      </c>
      <c r="E18" s="16">
        <v>5666024.08</v>
      </c>
      <c r="F18" s="16" t="s">
        <v>70</v>
      </c>
      <c r="G18" s="16" t="s">
        <v>113</v>
      </c>
      <c r="H18" s="35" t="s">
        <v>71</v>
      </c>
      <c r="I18" s="28"/>
    </row>
    <row r="19" spans="1:8" ht="58.5" customHeight="1">
      <c r="A19" s="5" t="s">
        <v>11</v>
      </c>
      <c r="B19" s="8"/>
      <c r="C19" s="24" t="s">
        <v>184</v>
      </c>
      <c r="D19" s="16" t="s">
        <v>90</v>
      </c>
      <c r="E19" s="16">
        <v>2000</v>
      </c>
      <c r="F19" s="16" t="s">
        <v>94</v>
      </c>
      <c r="G19" s="16" t="s">
        <v>113</v>
      </c>
      <c r="H19" s="23" t="s">
        <v>95</v>
      </c>
    </row>
    <row r="20" spans="1:8" ht="58.5" customHeight="1">
      <c r="A20" s="5" t="s">
        <v>12</v>
      </c>
      <c r="B20" s="8"/>
      <c r="C20" s="24" t="s">
        <v>185</v>
      </c>
      <c r="D20" s="16" t="s">
        <v>90</v>
      </c>
      <c r="E20" s="16">
        <v>250000</v>
      </c>
      <c r="F20" s="16" t="s">
        <v>103</v>
      </c>
      <c r="G20" s="16" t="s">
        <v>113</v>
      </c>
      <c r="H20" s="23" t="s">
        <v>98</v>
      </c>
    </row>
    <row r="21" spans="1:8" ht="58.5" customHeight="1">
      <c r="A21" s="5" t="s">
        <v>13</v>
      </c>
      <c r="B21" s="8"/>
      <c r="C21" s="24" t="s">
        <v>186</v>
      </c>
      <c r="D21" s="16" t="s">
        <v>101</v>
      </c>
      <c r="E21" s="16">
        <v>400000</v>
      </c>
      <c r="F21" s="16" t="s">
        <v>99</v>
      </c>
      <c r="G21" s="16" t="s">
        <v>168</v>
      </c>
      <c r="H21" s="23" t="s">
        <v>100</v>
      </c>
    </row>
    <row r="22" spans="1:8" ht="58.5" customHeight="1">
      <c r="A22" s="5" t="s">
        <v>14</v>
      </c>
      <c r="B22" s="8"/>
      <c r="C22" s="24" t="s">
        <v>187</v>
      </c>
      <c r="D22" s="16" t="s">
        <v>90</v>
      </c>
      <c r="E22" s="16">
        <v>100000</v>
      </c>
      <c r="F22" s="16" t="s">
        <v>105</v>
      </c>
      <c r="G22" s="16" t="s">
        <v>104</v>
      </c>
      <c r="H22" s="23" t="s">
        <v>102</v>
      </c>
    </row>
    <row r="23" spans="1:8" ht="58.5" customHeight="1">
      <c r="A23" s="5" t="s">
        <v>15</v>
      </c>
      <c r="B23" s="8"/>
      <c r="C23" s="24" t="s">
        <v>188</v>
      </c>
      <c r="D23" s="16" t="s">
        <v>125</v>
      </c>
      <c r="E23" s="16">
        <v>11000</v>
      </c>
      <c r="F23" s="16" t="s">
        <v>126</v>
      </c>
      <c r="G23" s="16" t="s">
        <v>128</v>
      </c>
      <c r="H23" s="23" t="s">
        <v>127</v>
      </c>
    </row>
    <row r="24" spans="1:8" ht="26.25" customHeight="1">
      <c r="A24" s="15"/>
      <c r="B24" s="26"/>
      <c r="C24" s="27"/>
      <c r="D24" s="20"/>
      <c r="E24" s="2"/>
      <c r="F24" s="2"/>
      <c r="G24" s="2"/>
      <c r="H24" s="2"/>
    </row>
    <row r="25" spans="1:8" ht="27" customHeight="1">
      <c r="A25" s="37" t="s">
        <v>0</v>
      </c>
      <c r="B25" s="36" t="s">
        <v>54</v>
      </c>
      <c r="C25" s="36" t="s">
        <v>17</v>
      </c>
      <c r="D25" s="36" t="s">
        <v>55</v>
      </c>
      <c r="E25" s="36" t="s">
        <v>59</v>
      </c>
      <c r="F25" s="36" t="s">
        <v>83</v>
      </c>
      <c r="G25" s="36" t="s">
        <v>56</v>
      </c>
      <c r="H25" s="36" t="s">
        <v>57</v>
      </c>
    </row>
    <row r="26" spans="1:9" ht="27" customHeight="1">
      <c r="A26" s="37"/>
      <c r="B26" s="37"/>
      <c r="C26" s="37"/>
      <c r="D26" s="37"/>
      <c r="E26" s="37"/>
      <c r="F26" s="37"/>
      <c r="G26" s="37"/>
      <c r="H26" s="38"/>
      <c r="I26" s="28"/>
    </row>
    <row r="27" spans="1:8" ht="58.5" customHeight="1">
      <c r="A27" s="5" t="s">
        <v>16</v>
      </c>
      <c r="B27" s="8"/>
      <c r="C27" s="24" t="s">
        <v>189</v>
      </c>
      <c r="D27" s="16" t="s">
        <v>129</v>
      </c>
      <c r="E27" s="16">
        <v>7010000</v>
      </c>
      <c r="F27" s="16" t="s">
        <v>146</v>
      </c>
      <c r="G27" s="16" t="s">
        <v>131</v>
      </c>
      <c r="H27" s="23" t="s">
        <v>132</v>
      </c>
    </row>
    <row r="28" spans="1:8" ht="58.5" customHeight="1">
      <c r="A28" s="5" t="s">
        <v>72</v>
      </c>
      <c r="B28" s="8" t="s">
        <v>190</v>
      </c>
      <c r="C28" s="24"/>
      <c r="D28" s="16" t="s">
        <v>90</v>
      </c>
      <c r="E28" s="16">
        <v>100000.01</v>
      </c>
      <c r="F28" s="16" t="s">
        <v>173</v>
      </c>
      <c r="G28" s="16" t="s">
        <v>130</v>
      </c>
      <c r="H28" s="23" t="s">
        <v>135</v>
      </c>
    </row>
    <row r="29" spans="1:8" ht="58.5" customHeight="1">
      <c r="A29" s="5" t="s">
        <v>73</v>
      </c>
      <c r="B29" s="8"/>
      <c r="C29" s="24" t="s">
        <v>191</v>
      </c>
      <c r="D29" s="16" t="s">
        <v>90</v>
      </c>
      <c r="E29" s="16">
        <v>50000</v>
      </c>
      <c r="F29" s="16" t="s">
        <v>105</v>
      </c>
      <c r="G29" s="16" t="s">
        <v>130</v>
      </c>
      <c r="H29" s="23" t="s">
        <v>136</v>
      </c>
    </row>
    <row r="30" spans="1:8" ht="58.5" customHeight="1">
      <c r="A30" s="5" t="s">
        <v>74</v>
      </c>
      <c r="B30" s="8"/>
      <c r="C30" s="24" t="s">
        <v>192</v>
      </c>
      <c r="D30" s="16" t="s">
        <v>65</v>
      </c>
      <c r="E30" s="16">
        <v>102108.5</v>
      </c>
      <c r="F30" s="16" t="s">
        <v>145</v>
      </c>
      <c r="G30" s="16" t="s">
        <v>130</v>
      </c>
      <c r="H30" s="23" t="s">
        <v>137</v>
      </c>
    </row>
    <row r="31" spans="1:8" ht="58.5" customHeight="1">
      <c r="A31" s="5" t="s">
        <v>75</v>
      </c>
      <c r="B31" s="8"/>
      <c r="C31" s="24" t="s">
        <v>193</v>
      </c>
      <c r="D31" s="16" t="s">
        <v>90</v>
      </c>
      <c r="E31" s="16">
        <v>10000</v>
      </c>
      <c r="F31" s="16" t="s">
        <v>126</v>
      </c>
      <c r="G31" s="16" t="s">
        <v>130</v>
      </c>
      <c r="H31" s="23" t="s">
        <v>139</v>
      </c>
    </row>
    <row r="32" spans="1:8" ht="58.5" customHeight="1">
      <c r="A32" s="5" t="s">
        <v>76</v>
      </c>
      <c r="B32" s="8"/>
      <c r="C32" s="24" t="s">
        <v>194</v>
      </c>
      <c r="D32" s="16" t="s">
        <v>90</v>
      </c>
      <c r="E32" s="16">
        <v>10000</v>
      </c>
      <c r="F32" s="16" t="s">
        <v>126</v>
      </c>
      <c r="G32" s="16" t="s">
        <v>130</v>
      </c>
      <c r="H32" s="23" t="s">
        <v>140</v>
      </c>
    </row>
    <row r="33" spans="1:8" ht="58.5" customHeight="1">
      <c r="A33" s="5" t="s">
        <v>77</v>
      </c>
      <c r="B33" s="8"/>
      <c r="C33" s="24" t="s">
        <v>195</v>
      </c>
      <c r="D33" s="32" t="s">
        <v>90</v>
      </c>
      <c r="E33" s="32">
        <v>251000</v>
      </c>
      <c r="F33" s="32" t="s">
        <v>126</v>
      </c>
      <c r="G33" s="32" t="s">
        <v>130</v>
      </c>
      <c r="H33" s="33" t="s">
        <v>141</v>
      </c>
    </row>
    <row r="34" spans="1:9" ht="69.75" customHeight="1">
      <c r="A34" s="15"/>
      <c r="B34" s="26"/>
      <c r="C34" s="27"/>
      <c r="D34" s="19"/>
      <c r="I34" s="15"/>
    </row>
    <row r="35" spans="1:8" ht="27" customHeight="1">
      <c r="A35" s="37" t="s">
        <v>0</v>
      </c>
      <c r="B35" s="36" t="s">
        <v>54</v>
      </c>
      <c r="C35" s="36" t="s">
        <v>17</v>
      </c>
      <c r="D35" s="36" t="s">
        <v>55</v>
      </c>
      <c r="E35" s="36" t="s">
        <v>59</v>
      </c>
      <c r="F35" s="36" t="s">
        <v>83</v>
      </c>
      <c r="G35" s="36" t="s">
        <v>56</v>
      </c>
      <c r="H35" s="36" t="s">
        <v>57</v>
      </c>
    </row>
    <row r="36" spans="1:9" ht="27" customHeight="1">
      <c r="A36" s="37"/>
      <c r="B36" s="37"/>
      <c r="C36" s="37"/>
      <c r="D36" s="37"/>
      <c r="E36" s="37"/>
      <c r="F36" s="37"/>
      <c r="G36" s="37"/>
      <c r="H36" s="38"/>
      <c r="I36" s="28"/>
    </row>
    <row r="37" spans="1:8" ht="58.5" customHeight="1">
      <c r="A37" s="5" t="s">
        <v>142</v>
      </c>
      <c r="B37" s="8"/>
      <c r="C37" s="24" t="s">
        <v>196</v>
      </c>
      <c r="D37" s="16" t="s">
        <v>143</v>
      </c>
      <c r="E37" s="16">
        <v>50000</v>
      </c>
      <c r="F37" s="16" t="s">
        <v>144</v>
      </c>
      <c r="G37" s="16" t="s">
        <v>147</v>
      </c>
      <c r="H37" s="23" t="s">
        <v>148</v>
      </c>
    </row>
    <row r="38" spans="1:8" ht="58.5" customHeight="1">
      <c r="A38" s="5" t="s">
        <v>150</v>
      </c>
      <c r="B38" s="8"/>
      <c r="C38" s="24" t="s">
        <v>197</v>
      </c>
      <c r="D38" s="16" t="s">
        <v>65</v>
      </c>
      <c r="E38" s="16">
        <v>562500</v>
      </c>
      <c r="F38" s="16" t="s">
        <v>151</v>
      </c>
      <c r="G38" s="16" t="s">
        <v>152</v>
      </c>
      <c r="H38" s="23" t="s">
        <v>169</v>
      </c>
    </row>
    <row r="39" spans="1:8" ht="58.5" customHeight="1">
      <c r="A39" s="5" t="s">
        <v>154</v>
      </c>
      <c r="B39" s="8"/>
      <c r="C39" s="24" t="s">
        <v>198</v>
      </c>
      <c r="D39" s="16" t="s">
        <v>155</v>
      </c>
      <c r="E39" s="16">
        <v>50000</v>
      </c>
      <c r="F39" s="16" t="s">
        <v>126</v>
      </c>
      <c r="G39" s="16" t="s">
        <v>152</v>
      </c>
      <c r="H39" s="23" t="s">
        <v>170</v>
      </c>
    </row>
    <row r="40" spans="1:8" ht="58.5" customHeight="1">
      <c r="A40" s="5" t="s">
        <v>156</v>
      </c>
      <c r="B40" s="8"/>
      <c r="C40" s="24" t="s">
        <v>199</v>
      </c>
      <c r="D40" s="16" t="s">
        <v>157</v>
      </c>
      <c r="E40" s="16">
        <v>251000</v>
      </c>
      <c r="F40" s="16" t="s">
        <v>126</v>
      </c>
      <c r="G40" s="16" t="s">
        <v>152</v>
      </c>
      <c r="H40" s="23" t="s">
        <v>171</v>
      </c>
    </row>
    <row r="41" spans="1:8" ht="58.5" customHeight="1">
      <c r="A41" s="5" t="s">
        <v>158</v>
      </c>
      <c r="B41" s="8" t="s">
        <v>200</v>
      </c>
      <c r="C41" s="24"/>
      <c r="D41" s="16" t="s">
        <v>157</v>
      </c>
      <c r="E41" s="16">
        <v>100000.01</v>
      </c>
      <c r="F41" s="16" t="s">
        <v>159</v>
      </c>
      <c r="G41" s="16" t="s">
        <v>160</v>
      </c>
      <c r="H41" s="23" t="s">
        <v>135</v>
      </c>
    </row>
    <row r="42" spans="1:8" ht="58.5" customHeight="1">
      <c r="A42" s="5" t="s">
        <v>161</v>
      </c>
      <c r="B42" s="8" t="s">
        <v>201</v>
      </c>
      <c r="C42" s="24"/>
      <c r="D42" s="32" t="s">
        <v>157</v>
      </c>
      <c r="E42" s="32">
        <v>10000.01</v>
      </c>
      <c r="F42" s="32" t="s">
        <v>159</v>
      </c>
      <c r="G42" s="32" t="s">
        <v>160</v>
      </c>
      <c r="H42" s="33" t="s">
        <v>172</v>
      </c>
    </row>
    <row r="43" spans="1:8" ht="58.5" customHeight="1">
      <c r="A43" s="5" t="s">
        <v>162</v>
      </c>
      <c r="B43" s="8"/>
      <c r="C43" s="24" t="s">
        <v>202</v>
      </c>
      <c r="D43" s="16" t="s">
        <v>163</v>
      </c>
      <c r="E43" s="16">
        <v>101000</v>
      </c>
      <c r="F43" s="16" t="s">
        <v>126</v>
      </c>
      <c r="G43" s="16" t="s">
        <v>152</v>
      </c>
      <c r="H43" s="23" t="s">
        <v>164</v>
      </c>
    </row>
    <row r="44" s="15" customFormat="1" ht="21.75" customHeight="1">
      <c r="F44" s="15" t="s">
        <v>24</v>
      </c>
    </row>
    <row r="45" spans="4:9" ht="12.75">
      <c r="D45" s="15"/>
      <c r="E45" s="15"/>
      <c r="F45" s="15"/>
      <c r="G45" s="15"/>
      <c r="H45" s="15"/>
      <c r="I45" s="15"/>
    </row>
    <row r="46" spans="2:8" ht="12.75">
      <c r="B46" t="s">
        <v>118</v>
      </c>
      <c r="D46" s="15"/>
      <c r="E46" s="15"/>
      <c r="F46" s="15" t="s">
        <v>34</v>
      </c>
      <c r="G46" s="15"/>
      <c r="H46" s="15"/>
    </row>
  </sheetData>
  <sheetProtection/>
  <mergeCells count="33">
    <mergeCell ref="H5:H6"/>
    <mergeCell ref="G35:G36"/>
    <mergeCell ref="H35:H36"/>
    <mergeCell ref="A3:N3"/>
    <mergeCell ref="A5:A6"/>
    <mergeCell ref="B5:B6"/>
    <mergeCell ref="C5:C6"/>
    <mergeCell ref="D5:D6"/>
    <mergeCell ref="E5:E6"/>
    <mergeCell ref="F5:F6"/>
    <mergeCell ref="A35:A36"/>
    <mergeCell ref="B35:B36"/>
    <mergeCell ref="C35:C36"/>
    <mergeCell ref="D35:D36"/>
    <mergeCell ref="E35:E36"/>
    <mergeCell ref="F35:F36"/>
    <mergeCell ref="A25:A26"/>
    <mergeCell ref="B25:B26"/>
    <mergeCell ref="C25:C26"/>
    <mergeCell ref="D25:D26"/>
    <mergeCell ref="E25:E26"/>
    <mergeCell ref="G5:G6"/>
    <mergeCell ref="A14:A15"/>
    <mergeCell ref="B14:B15"/>
    <mergeCell ref="C14:C15"/>
    <mergeCell ref="F25:F26"/>
    <mergeCell ref="G25:G26"/>
    <mergeCell ref="H25:H26"/>
    <mergeCell ref="D14:D15"/>
    <mergeCell ref="E14:E15"/>
    <mergeCell ref="F14:F15"/>
    <mergeCell ref="G14:G15"/>
    <mergeCell ref="H14:H15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26.8515625" style="0" customWidth="1"/>
    <col min="4" max="4" width="23.00390625" style="0" customWidth="1"/>
    <col min="5" max="5" width="14.7109375" style="0" customWidth="1"/>
  </cols>
  <sheetData>
    <row r="1" ht="32.25" customHeight="1">
      <c r="A1" s="11" t="s">
        <v>20</v>
      </c>
    </row>
    <row r="2" ht="40.5" customHeight="1"/>
    <row r="3" spans="1:4" ht="47.25" customHeight="1">
      <c r="A3" s="40" t="s">
        <v>120</v>
      </c>
      <c r="B3" s="40"/>
      <c r="C3" s="40"/>
      <c r="D3" s="40"/>
    </row>
    <row r="4" ht="23.25" customHeight="1">
      <c r="D4" s="1"/>
    </row>
    <row r="5" spans="1:4" ht="27" customHeight="1">
      <c r="A5" s="37" t="s">
        <v>0</v>
      </c>
      <c r="B5" s="37" t="s">
        <v>21</v>
      </c>
      <c r="C5" s="37" t="s">
        <v>17</v>
      </c>
      <c r="D5" s="37" t="s">
        <v>27</v>
      </c>
    </row>
    <row r="6" spans="1:4" ht="27" customHeight="1">
      <c r="A6" s="37"/>
      <c r="B6" s="37"/>
      <c r="C6" s="37"/>
      <c r="D6" s="37"/>
    </row>
    <row r="7" spans="1:4" ht="30" customHeight="1">
      <c r="A7" s="5" t="s">
        <v>1</v>
      </c>
      <c r="B7" s="9" t="s">
        <v>18</v>
      </c>
      <c r="C7" s="4" t="s">
        <v>180</v>
      </c>
      <c r="D7" s="14">
        <v>2320000</v>
      </c>
    </row>
    <row r="8" spans="1:4" ht="30" customHeight="1">
      <c r="A8" s="5" t="s">
        <v>2</v>
      </c>
      <c r="B8" s="9" t="s">
        <v>19</v>
      </c>
      <c r="C8" s="4" t="s">
        <v>183</v>
      </c>
      <c r="D8" s="14">
        <v>5666024.08</v>
      </c>
    </row>
    <row r="9" spans="1:4" ht="30" customHeight="1">
      <c r="A9" s="5" t="s">
        <v>3</v>
      </c>
      <c r="B9" s="10" t="s">
        <v>23</v>
      </c>
      <c r="C9" s="6" t="s">
        <v>203</v>
      </c>
      <c r="D9" s="14">
        <v>1013606.26</v>
      </c>
    </row>
    <row r="10" spans="1:4" ht="30" customHeight="1">
      <c r="A10" s="5" t="s">
        <v>4</v>
      </c>
      <c r="B10" s="29" t="s">
        <v>96</v>
      </c>
      <c r="C10" s="6" t="s">
        <v>179</v>
      </c>
      <c r="D10" s="14">
        <v>500000</v>
      </c>
    </row>
    <row r="11" spans="1:4" ht="30" customHeight="1">
      <c r="A11" s="5" t="s">
        <v>5</v>
      </c>
      <c r="B11" s="29" t="s">
        <v>134</v>
      </c>
      <c r="C11" s="6" t="s">
        <v>189</v>
      </c>
      <c r="D11" s="14">
        <v>7010000</v>
      </c>
    </row>
    <row r="12" spans="1:4" ht="30" customHeight="1">
      <c r="A12" s="5" t="s">
        <v>6</v>
      </c>
      <c r="B12" s="31" t="s">
        <v>138</v>
      </c>
      <c r="C12" s="6" t="s">
        <v>192</v>
      </c>
      <c r="D12" s="14">
        <v>102108.5</v>
      </c>
    </row>
    <row r="13" spans="1:4" ht="30" customHeight="1">
      <c r="A13" s="5" t="s">
        <v>7</v>
      </c>
      <c r="B13" s="31" t="s">
        <v>149</v>
      </c>
      <c r="C13" s="6" t="s">
        <v>196</v>
      </c>
      <c r="D13" s="14">
        <v>50000</v>
      </c>
    </row>
    <row r="14" spans="1:4" ht="30" customHeight="1">
      <c r="A14" s="5" t="s">
        <v>8</v>
      </c>
      <c r="B14" s="31" t="s">
        <v>153</v>
      </c>
      <c r="C14" s="6" t="s">
        <v>204</v>
      </c>
      <c r="D14" s="14">
        <v>562500</v>
      </c>
    </row>
    <row r="15" spans="2:4" ht="32.25" customHeight="1">
      <c r="B15" s="41" t="s">
        <v>22</v>
      </c>
      <c r="C15" s="42"/>
      <c r="D15" s="7">
        <f>SUM(D7:D14)</f>
        <v>17224238.84</v>
      </c>
    </row>
    <row r="16" ht="26.25" customHeight="1">
      <c r="D16" s="2"/>
    </row>
    <row r="17" ht="42" customHeight="1">
      <c r="D17" s="13" t="s">
        <v>24</v>
      </c>
    </row>
    <row r="18" ht="17.25" customHeight="1"/>
    <row r="19" ht="21.75" customHeight="1">
      <c r="D19" t="s">
        <v>25</v>
      </c>
    </row>
    <row r="20" ht="12.75">
      <c r="D20" s="12" t="s">
        <v>26</v>
      </c>
    </row>
    <row r="22" ht="12.75">
      <c r="B22" t="s">
        <v>118</v>
      </c>
    </row>
  </sheetData>
  <sheetProtection/>
  <mergeCells count="6">
    <mergeCell ref="A3:D3"/>
    <mergeCell ref="A5:A6"/>
    <mergeCell ref="B5:B6"/>
    <mergeCell ref="C5:C6"/>
    <mergeCell ref="D5:D6"/>
    <mergeCell ref="B15:C15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21.28125" style="0" customWidth="1"/>
    <col min="4" max="4" width="16.0039062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53</v>
      </c>
    </row>
    <row r="2" ht="12" customHeight="1"/>
    <row r="3" spans="1:14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4:8" ht="23.25" customHeight="1">
      <c r="D4" s="1"/>
      <c r="E4" s="1"/>
      <c r="F4" s="1"/>
      <c r="G4" s="1"/>
      <c r="H4" s="1"/>
    </row>
    <row r="5" spans="1:8" ht="27" customHeight="1">
      <c r="A5" s="37" t="s">
        <v>0</v>
      </c>
      <c r="B5" s="36" t="s">
        <v>29</v>
      </c>
      <c r="C5" s="36" t="s">
        <v>36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50</v>
      </c>
    </row>
    <row r="6" spans="1:8" ht="27" customHeight="1">
      <c r="A6" s="37"/>
      <c r="B6" s="37"/>
      <c r="C6" s="37"/>
      <c r="D6" s="37"/>
      <c r="E6" s="37"/>
      <c r="F6" s="37"/>
      <c r="G6" s="37"/>
      <c r="H6" s="37"/>
    </row>
    <row r="7" spans="1:8" ht="36" customHeight="1">
      <c r="A7" s="5" t="s">
        <v>1</v>
      </c>
      <c r="B7" s="9" t="s">
        <v>35</v>
      </c>
      <c r="C7" s="4" t="s">
        <v>39</v>
      </c>
      <c r="D7" s="14">
        <v>428875</v>
      </c>
      <c r="E7" s="16" t="s">
        <v>38</v>
      </c>
      <c r="F7" s="16" t="s">
        <v>37</v>
      </c>
      <c r="G7" s="16" t="s">
        <v>49</v>
      </c>
      <c r="H7" s="18" t="s">
        <v>51</v>
      </c>
    </row>
    <row r="8" spans="1:8" ht="30" customHeight="1">
      <c r="A8" s="5" t="s">
        <v>2</v>
      </c>
      <c r="B8" s="9" t="s">
        <v>42</v>
      </c>
      <c r="C8" s="4" t="s">
        <v>39</v>
      </c>
      <c r="D8" s="14">
        <v>15000</v>
      </c>
      <c r="E8" s="16" t="s">
        <v>43</v>
      </c>
      <c r="F8" s="14" t="s">
        <v>41</v>
      </c>
      <c r="G8" s="14" t="s">
        <v>44</v>
      </c>
      <c r="H8" s="14"/>
    </row>
    <row r="9" spans="1:8" ht="43.5" customHeight="1">
      <c r="A9" s="5" t="s">
        <v>3</v>
      </c>
      <c r="B9" s="10" t="s">
        <v>45</v>
      </c>
      <c r="C9" s="6" t="s">
        <v>48</v>
      </c>
      <c r="D9" s="14">
        <v>100000</v>
      </c>
      <c r="E9" s="16" t="s">
        <v>46</v>
      </c>
      <c r="F9" s="14" t="s">
        <v>41</v>
      </c>
      <c r="G9" s="16" t="s">
        <v>47</v>
      </c>
      <c r="H9" s="16"/>
    </row>
    <row r="10" spans="1:8" ht="43.5" customHeight="1">
      <c r="A10" s="5" t="s">
        <v>4</v>
      </c>
      <c r="B10" s="10" t="s">
        <v>45</v>
      </c>
      <c r="C10" s="6" t="s">
        <v>48</v>
      </c>
      <c r="D10" s="14">
        <v>100000</v>
      </c>
      <c r="E10" s="16" t="s">
        <v>46</v>
      </c>
      <c r="F10" s="14" t="s">
        <v>41</v>
      </c>
      <c r="G10" s="16" t="s">
        <v>47</v>
      </c>
      <c r="H10" s="16"/>
    </row>
    <row r="11" spans="1:8" ht="43.5" customHeight="1">
      <c r="A11" s="5" t="s">
        <v>5</v>
      </c>
      <c r="B11" s="9" t="s">
        <v>45</v>
      </c>
      <c r="C11" s="17" t="s">
        <v>48</v>
      </c>
      <c r="D11" s="14">
        <v>100000</v>
      </c>
      <c r="E11" s="16" t="s">
        <v>46</v>
      </c>
      <c r="F11" s="14" t="s">
        <v>41</v>
      </c>
      <c r="G11" s="16" t="s">
        <v>47</v>
      </c>
      <c r="H11" s="16"/>
    </row>
    <row r="12" spans="1:9" ht="57.75" customHeight="1">
      <c r="A12" s="5" t="s">
        <v>6</v>
      </c>
      <c r="B12" s="9" t="s">
        <v>88</v>
      </c>
      <c r="C12" s="4" t="s">
        <v>39</v>
      </c>
      <c r="D12" s="14">
        <v>250000</v>
      </c>
      <c r="E12" s="16" t="s">
        <v>40</v>
      </c>
      <c r="F12" s="14" t="s">
        <v>41</v>
      </c>
      <c r="G12" s="16" t="s">
        <v>89</v>
      </c>
      <c r="H12" s="18" t="s">
        <v>119</v>
      </c>
      <c r="I12" s="3"/>
    </row>
    <row r="13" spans="1:9" ht="57.75" customHeight="1">
      <c r="A13" s="5" t="s">
        <v>7</v>
      </c>
      <c r="B13" s="9" t="s">
        <v>114</v>
      </c>
      <c r="C13" s="4" t="s">
        <v>39</v>
      </c>
      <c r="D13" s="14">
        <v>2721079.81</v>
      </c>
      <c r="E13" s="16" t="s">
        <v>40</v>
      </c>
      <c r="F13" s="14" t="s">
        <v>41</v>
      </c>
      <c r="G13" s="16" t="s">
        <v>116</v>
      </c>
      <c r="H13" s="18" t="s">
        <v>115</v>
      </c>
      <c r="I13" s="3"/>
    </row>
    <row r="14" spans="1:8" ht="21" customHeight="1">
      <c r="A14" s="15"/>
      <c r="B14" s="21" t="s">
        <v>52</v>
      </c>
      <c r="C14" s="19"/>
      <c r="D14" s="30">
        <f>SUM(D7:D13)</f>
        <v>3714954.81</v>
      </c>
      <c r="E14" s="2"/>
      <c r="F14" s="2"/>
      <c r="G14" s="2"/>
      <c r="H14" s="2"/>
    </row>
    <row r="15" spans="1:4" ht="17.25" customHeight="1">
      <c r="A15" s="15"/>
      <c r="B15" s="21" t="s">
        <v>117</v>
      </c>
      <c r="C15" s="19"/>
      <c r="D15" s="19"/>
    </row>
    <row r="16" s="15" customFormat="1" ht="13.5" customHeight="1">
      <c r="F16" s="15" t="s">
        <v>24</v>
      </c>
    </row>
    <row r="17" spans="4:9" ht="12.75">
      <c r="D17" s="15"/>
      <c r="E17" s="15"/>
      <c r="F17" s="15"/>
      <c r="G17" s="15"/>
      <c r="H17" s="15"/>
      <c r="I17" s="15"/>
    </row>
    <row r="18" spans="2:9" ht="12.75">
      <c r="B18" t="s">
        <v>118</v>
      </c>
      <c r="D18" s="15"/>
      <c r="E18" s="15"/>
      <c r="F18" s="15" t="s">
        <v>34</v>
      </c>
      <c r="G18" s="15"/>
      <c r="H18" s="15"/>
      <c r="I18" s="15"/>
    </row>
  </sheetData>
  <sheetProtection/>
  <mergeCells count="9"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5905511811023623" top="0.6692913385826772" bottom="0.2755905511811024" header="0.31496062992125984" footer="0.11811023622047245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2022-02-21T12:37:01Z</cp:lastPrinted>
  <dcterms:created xsi:type="dcterms:W3CDTF">2015-11-26T07:08:09Z</dcterms:created>
  <dcterms:modified xsi:type="dcterms:W3CDTF">2022-02-21T13:05:45Z</dcterms:modified>
  <cp:category/>
  <cp:version/>
  <cp:contentType/>
  <cp:contentStatus/>
</cp:coreProperties>
</file>