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320" activeTab="0"/>
  </bookViews>
  <sheets>
    <sheet name="Donacije 15-20" sheetId="1" r:id="rId1"/>
  </sheets>
  <definedNames/>
  <calcPr fullCalcOnLoad="1"/>
</workbook>
</file>

<file path=xl/sharedStrings.xml><?xml version="1.0" encoding="utf-8"?>
<sst xmlns="http://schemas.openxmlformats.org/spreadsheetml/2006/main" count="188" uniqueCount="132">
  <si>
    <t>Pjevačko društvo Hvar</t>
  </si>
  <si>
    <t>Hvarsko pučko kazalište</t>
  </si>
  <si>
    <t>Folklorno društvo "Šaltin" Hvar</t>
  </si>
  <si>
    <t>Dramski studio mladih Hvar</t>
  </si>
  <si>
    <t>Matica Hrvatska -ogranak Hvar</t>
  </si>
  <si>
    <t>Klapa "Galešnik" Hvar</t>
  </si>
  <si>
    <t>GSU "Stela Maris" Hvar</t>
  </si>
  <si>
    <t>Muzej Hvarske baštine Hvar</t>
  </si>
  <si>
    <t>SPORTSKE UDRUGE I KLUBOVI</t>
  </si>
  <si>
    <t>Nogometni klub Hvar</t>
  </si>
  <si>
    <t>Nogometni klub "Levanda" V.Grablje</t>
  </si>
  <si>
    <t>Nogometni klub "Južnjak" Sv.Nedjelja</t>
  </si>
  <si>
    <t>Ženski rukometni klub Hvar</t>
  </si>
  <si>
    <t>Muški rukometni klub Hvar</t>
  </si>
  <si>
    <t>Boćarski klub "Levanda" V.Grablje</t>
  </si>
  <si>
    <t>Boćarski klub Brusje</t>
  </si>
  <si>
    <t>Boćarski klub "Gdinj" Hvar</t>
  </si>
  <si>
    <t>Boćarski klub "Zlatan otok" Sv.Nedjelja</t>
  </si>
  <si>
    <t>Jedriličarski klub "Zvir" Hvar</t>
  </si>
  <si>
    <t>Ronilački Klub "Pelegrin" Hvar</t>
  </si>
  <si>
    <t>Košarkaški klub Hvar</t>
  </si>
  <si>
    <t>Osnovna škola Hvar</t>
  </si>
  <si>
    <t>Udruga "Mali Princ" Hvar</t>
  </si>
  <si>
    <t>Klapa "Bodulke" Hvar</t>
  </si>
  <si>
    <t>Plesni studio mladih Hvar</t>
  </si>
  <si>
    <t>DVD Hvar - tekuća donacija</t>
  </si>
  <si>
    <t>DVD Hvar - kapitalna donacija</t>
  </si>
  <si>
    <t>Jedriličarski klub "Reful" Hvar</t>
  </si>
  <si>
    <t>Udruga za mali nogomet Hvar</t>
  </si>
  <si>
    <t>Gorska služba spašavanja</t>
  </si>
  <si>
    <t>Udruga "Forske užance" Hvar</t>
  </si>
  <si>
    <t>Udruga "Pjover" V.Grablje</t>
  </si>
  <si>
    <t>UDRUGE U KULTURI</t>
  </si>
  <si>
    <t>N A Z I V</t>
  </si>
  <si>
    <t>Gradska knjižnica i čitaonica Hvar</t>
  </si>
  <si>
    <t>Moto klub "Sunčani Jahači" Hvar</t>
  </si>
  <si>
    <t>Srednja škola Hvar</t>
  </si>
  <si>
    <t xml:space="preserve">Zavičajna udruga "Bruška zora" </t>
  </si>
  <si>
    <t>Udruga mladih "Pharina" Hvar</t>
  </si>
  <si>
    <t>Hvarska gradska glazba</t>
  </si>
  <si>
    <t>Udruga Metropola Mora - Hvar</t>
  </si>
  <si>
    <t>Boćarski klub "Ružmarin" Hvar</t>
  </si>
  <si>
    <t>Pikado klub "FOR" Hvar</t>
  </si>
  <si>
    <t>Udruga LAG Hvar</t>
  </si>
  <si>
    <t>Udruga Dignitea Hvar</t>
  </si>
  <si>
    <t>Udruga veterana Momp ZIVR Hvar</t>
  </si>
  <si>
    <t>Zajednica talijana - Hvar</t>
  </si>
  <si>
    <t>Udruženje obrtnika o.Hvara</t>
  </si>
  <si>
    <t>Udruga "CIMA" Hvar</t>
  </si>
  <si>
    <t>Hitna medicinska pomoć SDŽ</t>
  </si>
  <si>
    <t>S V E U K U P N O</t>
  </si>
  <si>
    <t>Red.
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</si>
  <si>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</si>
  <si>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</si>
  <si>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</si>
  <si>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</si>
  <si>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</si>
  <si>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</si>
  <si>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</si>
  <si>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</si>
  <si>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</si>
  <si>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</si>
  <si>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A.</t>
  </si>
  <si>
    <t>11.</t>
  </si>
  <si>
    <t>12.</t>
  </si>
  <si>
    <t>13.</t>
  </si>
  <si>
    <t>B.</t>
  </si>
  <si>
    <t>14.</t>
  </si>
  <si>
    <t>15.</t>
  </si>
  <si>
    <t>16.</t>
  </si>
  <si>
    <t>17.</t>
  </si>
  <si>
    <t>18.</t>
  </si>
  <si>
    <t>19.</t>
  </si>
  <si>
    <t>20.</t>
  </si>
  <si>
    <t>21.</t>
  </si>
  <si>
    <t>C.</t>
  </si>
  <si>
    <t>22.</t>
  </si>
  <si>
    <t>23.</t>
  </si>
  <si>
    <t>24.</t>
  </si>
  <si>
    <t>25.</t>
  </si>
  <si>
    <t>26.</t>
  </si>
  <si>
    <t>Crveni križ GO Hvar</t>
  </si>
  <si>
    <t>Udruga turist.vodiča Hvar</t>
  </si>
  <si>
    <t>Zdravstvo (Dom zdravlja SDŽ i ordinacije)</t>
  </si>
  <si>
    <t>Udruga Baletni studio Hvar</t>
  </si>
  <si>
    <t>Političke stranke i nezavis.vjećnici</t>
  </si>
  <si>
    <t>Udruga za sport - Hvar</t>
  </si>
  <si>
    <t>Sportsko-ribolovni klub "Kurenat" Hvar</t>
  </si>
  <si>
    <t>GRAD HVAR</t>
  </si>
  <si>
    <t>Dječji vrtić Hvar - redovna djelatnost</t>
  </si>
  <si>
    <t>Dječji vrtić Hvar - ulaganja u zgradu vrtića</t>
  </si>
  <si>
    <t>Rotary club Hvar</t>
  </si>
  <si>
    <t>CIMA Stari Grad</t>
  </si>
  <si>
    <t>Crveni križ GD Petrinja</t>
  </si>
  <si>
    <t>Udruga Faros Z.B.O.R.S.</t>
  </si>
  <si>
    <t>Udruga "Primanota" Hvar</t>
  </si>
  <si>
    <t>Savez Hrvata Vojvodine</t>
  </si>
  <si>
    <t>D.</t>
  </si>
  <si>
    <t>Vjerske zajednice</t>
  </si>
  <si>
    <t>Sport.-pomor.-ribolov.udruga "Palmižana"</t>
  </si>
  <si>
    <t xml:space="preserve"> 2015.god.</t>
  </si>
  <si>
    <t>Hrvatski master šef - Hvar</t>
  </si>
  <si>
    <t xml:space="preserve"> 2016.god.</t>
  </si>
  <si>
    <t>Planinarsko društvo Hvar</t>
  </si>
  <si>
    <t>Udruga "365 Gariful Hvar"</t>
  </si>
  <si>
    <t>Udruga dijaliziranjh i transplant.osoba Split</t>
  </si>
  <si>
    <t>Savez "Platforma" Hvar</t>
  </si>
  <si>
    <t>Akademski Judo klub Hvar</t>
  </si>
  <si>
    <t>Udruga "Kriva maslina" Brusje</t>
  </si>
  <si>
    <t>Udruga kuhara Hvar</t>
  </si>
  <si>
    <t>Udruga proizvođača ljekovit.bilja Hvar</t>
  </si>
  <si>
    <t>DRUŠTVA, ZAJEDNICE I UDRUŽENJA</t>
  </si>
  <si>
    <t>E.</t>
  </si>
  <si>
    <t>OSTALE UDRUGE</t>
  </si>
  <si>
    <t>USTANOVE I SLUŽBE</t>
  </si>
  <si>
    <t>Udruga "Perle" Stari Grad</t>
  </si>
  <si>
    <t xml:space="preserve"> 2017.god.</t>
  </si>
  <si>
    <t>Atletski klub "Hvar Marathon"</t>
  </si>
  <si>
    <t xml:space="preserve"> 2018.god.</t>
  </si>
  <si>
    <t>Klapa Pharia Hvar</t>
  </si>
  <si>
    <t>Odsjek za proračun, financije i gospodarstvo</t>
  </si>
  <si>
    <t>JEDINSTVENI  UPRAVNI  ODJEL</t>
  </si>
  <si>
    <t xml:space="preserve"> 2019.god.</t>
  </si>
  <si>
    <t>Glazbeni studio Hvar</t>
  </si>
  <si>
    <t>Šahovski klub Hvar</t>
  </si>
  <si>
    <t>Udruga HVIDR-a</t>
  </si>
  <si>
    <t>Udruga osoba s invaliditetom otoka Hvara</t>
  </si>
  <si>
    <t xml:space="preserve"> 2020.god.</t>
  </si>
  <si>
    <t>Klub građana Vita Pharos</t>
  </si>
  <si>
    <t>Zajednica sportskih udruga grada Hvar</t>
  </si>
  <si>
    <t>SREDSTVA UTROŠENA ZA FINANCIRANJE DJELATNOSTI 
USTANOVA, DRUŠTAVA, KLUBOVA I UDRUGA GRAĐANA
IZ PRORAČUNA GRADA HVARA
u razdoblju od 2015.god. do 2020.godine</t>
  </si>
  <si>
    <t>UKUPNO U ŠESTOGODIŠNJEM 
RAZDOBLJU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</si>
</sst>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2" applyNumberFormat="0" applyAlignment="0" applyProtection="0"/>
    <xf numFmtId="0" fontId="5" fillId="21" borderId="3" applyNumberFormat="0" applyAlignment="0" applyProtection="0"/>
    <xf numFmtId="0" fontId="6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23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/>
    </xf>
    <xf numFmtId="3" fontId="21" fillId="24" borderId="12" xfId="0" applyNumberFormat="1" applyFont="1" applyFill="1" applyBorder="1" applyAlignment="1">
      <alignment vertical="center"/>
    </xf>
    <xf numFmtId="0" fontId="19" fillId="0" borderId="13" xfId="0" applyFont="1" applyBorder="1" applyAlignment="1">
      <alignment horizontal="left" vertical="center"/>
    </xf>
    <xf numFmtId="3" fontId="19" fillId="25" borderId="14" xfId="0" applyNumberFormat="1" applyFont="1" applyFill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left" vertical="center" wrapText="1"/>
    </xf>
    <xf numFmtId="3" fontId="21" fillId="24" borderId="14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left" vertical="center"/>
    </xf>
    <xf numFmtId="0" fontId="19" fillId="25" borderId="0" xfId="0" applyFont="1" applyFill="1" applyAlignment="1">
      <alignment vertical="center"/>
    </xf>
    <xf numFmtId="0" fontId="21" fillId="26" borderId="14" xfId="0" applyFont="1" applyFill="1" applyBorder="1" applyAlignment="1">
      <alignment horizontal="left" vertical="center"/>
    </xf>
    <xf numFmtId="3" fontId="21" fillId="26" borderId="14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4" fontId="21" fillId="24" borderId="12" xfId="0" applyNumberFormat="1" applyFont="1" applyFill="1" applyBorder="1" applyAlignment="1">
      <alignment vertical="center"/>
    </xf>
    <xf numFmtId="4" fontId="19" fillId="25" borderId="14" xfId="0" applyNumberFormat="1" applyFont="1" applyFill="1" applyBorder="1" applyAlignment="1">
      <alignment vertical="center"/>
    </xf>
    <xf numFmtId="4" fontId="21" fillId="24" borderId="14" xfId="0" applyNumberFormat="1" applyFont="1" applyFill="1" applyBorder="1" applyAlignment="1">
      <alignment vertical="center"/>
    </xf>
    <xf numFmtId="4" fontId="21" fillId="26" borderId="14" xfId="0" applyNumberFormat="1" applyFont="1" applyFill="1" applyBorder="1" applyAlignment="1">
      <alignment vertical="center"/>
    </xf>
    <xf numFmtId="4" fontId="19" fillId="27" borderId="14" xfId="0" applyNumberFormat="1" applyFont="1" applyFill="1" applyBorder="1" applyAlignment="1">
      <alignment vertical="center"/>
    </xf>
    <xf numFmtId="4" fontId="19" fillId="0" borderId="14" xfId="0" applyNumberFormat="1" applyFont="1" applyFill="1" applyBorder="1" applyAlignment="1">
      <alignment vertical="center"/>
    </xf>
    <xf numFmtId="4" fontId="18" fillId="26" borderId="16" xfId="0" applyNumberFormat="1" applyFont="1" applyFill="1" applyBorder="1" applyAlignment="1">
      <alignment horizontal="right" vertical="center"/>
    </xf>
    <xf numFmtId="4" fontId="18" fillId="26" borderId="17" xfId="0" applyNumberFormat="1" applyFont="1" applyFill="1" applyBorder="1" applyAlignment="1">
      <alignment horizontal="right" vertical="center"/>
    </xf>
    <xf numFmtId="4" fontId="18" fillId="26" borderId="18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1" fillId="26" borderId="16" xfId="0" applyFont="1" applyFill="1" applyBorder="1" applyAlignment="1">
      <alignment horizontal="left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1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3.421875" style="3" customWidth="1"/>
    <col min="2" max="2" width="29.7109375" style="3" customWidth="1"/>
    <col min="3" max="6" width="8.7109375" style="3" customWidth="1"/>
    <col min="7" max="7" width="10.00390625" style="3" customWidth="1"/>
    <col min="8" max="8" width="11.28125" style="3" customWidth="1"/>
    <col min="9" max="16384" width="9.140625" style="3" customWidth="1"/>
  </cols>
  <sheetData>
    <row r="1" spans="1:2" ht="21.75" customHeight="1">
      <c r="A1" s="36" t="s">
        <v>88</v>
      </c>
      <c r="B1" s="36"/>
    </row>
    <row r="2" spans="1:2" ht="21.75" customHeight="1">
      <c r="A2" s="36" t="s">
        <v>121</v>
      </c>
      <c r="B2" s="36"/>
    </row>
    <row r="3" spans="1:2" ht="12">
      <c r="A3" s="37" t="s">
        <v>120</v>
      </c>
      <c r="B3" s="37"/>
    </row>
    <row r="4" ht="15.75" customHeight="1">
      <c r="B4" s="4"/>
    </row>
    <row r="5" spans="1:8" s="5" customFormat="1" ht="57.75" customHeight="1">
      <c r="A5" s="38" t="s">
        <v>130</v>
      </c>
      <c r="B5" s="38"/>
      <c r="C5" s="38"/>
      <c r="D5" s="38"/>
      <c r="E5" s="38"/>
      <c r="F5" s="38"/>
      <c r="G5" s="25"/>
      <c r="H5" s="25"/>
    </row>
    <row r="6" ht="9.75" customHeight="1"/>
    <row r="7" spans="1:8" ht="18" customHeight="1">
      <c r="A7" s="39" t="s">
        <v>51</v>
      </c>
      <c r="B7" s="41" t="s">
        <v>33</v>
      </c>
      <c r="C7" s="43"/>
      <c r="D7" s="43"/>
      <c r="E7" s="43"/>
      <c r="F7" s="43"/>
      <c r="G7" s="26"/>
      <c r="H7" s="26"/>
    </row>
    <row r="8" spans="1:8" ht="18" customHeight="1">
      <c r="A8" s="40"/>
      <c r="B8" s="42"/>
      <c r="C8" s="1" t="s">
        <v>100</v>
      </c>
      <c r="D8" s="1" t="s">
        <v>102</v>
      </c>
      <c r="E8" s="1" t="s">
        <v>116</v>
      </c>
      <c r="F8" s="1" t="s">
        <v>118</v>
      </c>
      <c r="G8" s="1" t="s">
        <v>122</v>
      </c>
      <c r="H8" s="1" t="s">
        <v>127</v>
      </c>
    </row>
    <row r="9" spans="1:8" ht="24" customHeight="1">
      <c r="A9" s="6" t="s">
        <v>62</v>
      </c>
      <c r="B9" s="7" t="s">
        <v>114</v>
      </c>
      <c r="C9" s="8">
        <f aca="true" t="shared" si="0" ref="C9:H9">SUM(C10:C18)</f>
        <v>4207101</v>
      </c>
      <c r="D9" s="8">
        <f t="shared" si="0"/>
        <v>4202590</v>
      </c>
      <c r="E9" s="8">
        <f t="shared" si="0"/>
        <v>4673866</v>
      </c>
      <c r="F9" s="8">
        <f t="shared" si="0"/>
        <v>5082028</v>
      </c>
      <c r="G9" s="27">
        <f t="shared" si="0"/>
        <v>4903387.19</v>
      </c>
      <c r="H9" s="27">
        <f t="shared" si="0"/>
        <v>7910914.470000001</v>
      </c>
    </row>
    <row r="10" spans="1:8" ht="16.5" customHeight="1">
      <c r="A10" s="2" t="s">
        <v>52</v>
      </c>
      <c r="B10" s="9" t="s">
        <v>89</v>
      </c>
      <c r="C10" s="10">
        <v>2537512</v>
      </c>
      <c r="D10" s="10">
        <v>2649360</v>
      </c>
      <c r="E10" s="10">
        <v>2666205</v>
      </c>
      <c r="F10" s="10">
        <v>2950658</v>
      </c>
      <c r="G10" s="32">
        <v>2954595</v>
      </c>
      <c r="H10" s="31">
        <v>3106298.97</v>
      </c>
    </row>
    <row r="11" spans="1:8" ht="16.5" customHeight="1">
      <c r="A11" s="2" t="s">
        <v>53</v>
      </c>
      <c r="B11" s="9" t="s">
        <v>90</v>
      </c>
      <c r="C11" s="10">
        <v>200871</v>
      </c>
      <c r="D11" s="10">
        <v>0</v>
      </c>
      <c r="E11" s="10">
        <v>0</v>
      </c>
      <c r="F11" s="10">
        <v>0</v>
      </c>
      <c r="G11" s="32"/>
      <c r="H11" s="31">
        <v>3283923.72</v>
      </c>
    </row>
    <row r="12" spans="1:8" ht="16.5" customHeight="1">
      <c r="A12" s="2" t="s">
        <v>54</v>
      </c>
      <c r="B12" s="9" t="s">
        <v>34</v>
      </c>
      <c r="C12" s="11">
        <v>490120</v>
      </c>
      <c r="D12" s="11">
        <v>512981</v>
      </c>
      <c r="E12" s="11">
        <v>482255</v>
      </c>
      <c r="F12" s="11">
        <v>436446</v>
      </c>
      <c r="G12" s="32">
        <v>468380</v>
      </c>
      <c r="H12" s="31">
        <v>563629.9</v>
      </c>
    </row>
    <row r="13" spans="1:8" ht="16.5" customHeight="1">
      <c r="A13" s="2" t="s">
        <v>55</v>
      </c>
      <c r="B13" s="9" t="s">
        <v>7</v>
      </c>
      <c r="C13" s="10">
        <v>221943</v>
      </c>
      <c r="D13" s="10">
        <v>275000</v>
      </c>
      <c r="E13" s="10">
        <v>294416</v>
      </c>
      <c r="F13" s="10">
        <v>194930</v>
      </c>
      <c r="G13" s="32">
        <v>170000</v>
      </c>
      <c r="H13" s="31">
        <v>50000</v>
      </c>
    </row>
    <row r="14" spans="1:8" ht="16.5" customHeight="1">
      <c r="A14" s="2" t="s">
        <v>56</v>
      </c>
      <c r="B14" s="12" t="s">
        <v>83</v>
      </c>
      <c r="C14" s="10">
        <v>0</v>
      </c>
      <c r="D14" s="10">
        <v>18500</v>
      </c>
      <c r="E14" s="10">
        <v>0</v>
      </c>
      <c r="F14" s="10">
        <v>6880</v>
      </c>
      <c r="G14" s="32"/>
      <c r="H14" s="31">
        <v>99136.85</v>
      </c>
    </row>
    <row r="15" spans="1:8" ht="16.5" customHeight="1">
      <c r="A15" s="2" t="s">
        <v>57</v>
      </c>
      <c r="B15" s="12" t="s">
        <v>49</v>
      </c>
      <c r="C15" s="10">
        <v>660000</v>
      </c>
      <c r="D15" s="10">
        <v>660000</v>
      </c>
      <c r="E15" s="10">
        <v>660000</v>
      </c>
      <c r="F15" s="10">
        <v>660000</v>
      </c>
      <c r="G15" s="32">
        <v>660000</v>
      </c>
      <c r="H15" s="31">
        <v>660000</v>
      </c>
    </row>
    <row r="16" spans="1:8" ht="16.5" customHeight="1">
      <c r="A16" s="2" t="s">
        <v>58</v>
      </c>
      <c r="B16" s="13" t="s">
        <v>21</v>
      </c>
      <c r="C16" s="10">
        <v>68848</v>
      </c>
      <c r="D16" s="10">
        <v>62287</v>
      </c>
      <c r="E16" s="10">
        <v>529442</v>
      </c>
      <c r="F16" s="10">
        <v>786643</v>
      </c>
      <c r="G16" s="32">
        <v>620000</v>
      </c>
      <c r="H16" s="31">
        <v>74987.5</v>
      </c>
    </row>
    <row r="17" spans="1:8" ht="16.5" customHeight="1">
      <c r="A17" s="2" t="s">
        <v>59</v>
      </c>
      <c r="B17" s="13" t="s">
        <v>36</v>
      </c>
      <c r="C17" s="10">
        <v>17807</v>
      </c>
      <c r="D17" s="10">
        <v>14462</v>
      </c>
      <c r="E17" s="10">
        <v>31548</v>
      </c>
      <c r="F17" s="10">
        <v>36471</v>
      </c>
      <c r="G17" s="32">
        <v>20412.19</v>
      </c>
      <c r="H17" s="31">
        <v>42937.53</v>
      </c>
    </row>
    <row r="18" spans="1:8" ht="16.5" customHeight="1">
      <c r="A18" s="2" t="s">
        <v>60</v>
      </c>
      <c r="B18" s="13" t="s">
        <v>29</v>
      </c>
      <c r="C18" s="10">
        <v>10000</v>
      </c>
      <c r="D18" s="10">
        <v>10000</v>
      </c>
      <c r="E18" s="10">
        <v>10000</v>
      </c>
      <c r="F18" s="10">
        <v>10000</v>
      </c>
      <c r="G18" s="32">
        <v>10000</v>
      </c>
      <c r="H18" s="31">
        <v>30000</v>
      </c>
    </row>
    <row r="19" spans="1:8" ht="24" customHeight="1">
      <c r="A19" s="14" t="s">
        <v>66</v>
      </c>
      <c r="B19" s="15" t="s">
        <v>111</v>
      </c>
      <c r="C19" s="16">
        <f aca="true" t="shared" si="1" ref="C19:H19">SUM(C20:C27)</f>
        <v>2589745</v>
      </c>
      <c r="D19" s="16">
        <f t="shared" si="1"/>
        <v>2064064</v>
      </c>
      <c r="E19" s="16">
        <f t="shared" si="1"/>
        <v>2197240</v>
      </c>
      <c r="F19" s="16">
        <f t="shared" si="1"/>
        <v>2058915</v>
      </c>
      <c r="G19" s="29">
        <f t="shared" si="1"/>
        <v>2328646.88</v>
      </c>
      <c r="H19" s="29">
        <f t="shared" si="1"/>
        <v>1815195.66</v>
      </c>
    </row>
    <row r="20" spans="1:8" ht="16.5" customHeight="1">
      <c r="A20" s="17" t="s">
        <v>52</v>
      </c>
      <c r="B20" s="13" t="s">
        <v>25</v>
      </c>
      <c r="C20" s="10">
        <v>1350000</v>
      </c>
      <c r="D20" s="10">
        <v>1300000</v>
      </c>
      <c r="E20" s="10">
        <v>1400000</v>
      </c>
      <c r="F20" s="10">
        <v>1400000</v>
      </c>
      <c r="G20" s="32">
        <v>1399992.63</v>
      </c>
      <c r="H20" s="31">
        <v>1200000</v>
      </c>
    </row>
    <row r="21" spans="1:8" ht="16.5" customHeight="1">
      <c r="A21" s="17" t="s">
        <v>53</v>
      </c>
      <c r="B21" s="13" t="s">
        <v>26</v>
      </c>
      <c r="C21" s="10">
        <v>700000</v>
      </c>
      <c r="D21" s="10">
        <v>300000</v>
      </c>
      <c r="E21" s="10">
        <v>370000</v>
      </c>
      <c r="F21" s="10">
        <v>200000</v>
      </c>
      <c r="G21" s="32">
        <v>454541.98</v>
      </c>
      <c r="H21" s="31">
        <v>186459.9</v>
      </c>
    </row>
    <row r="22" spans="1:8" ht="16.5" customHeight="1">
      <c r="A22" s="17" t="s">
        <v>54</v>
      </c>
      <c r="B22" s="13" t="s">
        <v>81</v>
      </c>
      <c r="C22" s="10">
        <v>184598</v>
      </c>
      <c r="D22" s="10">
        <v>220352</v>
      </c>
      <c r="E22" s="10">
        <v>175080</v>
      </c>
      <c r="F22" s="10">
        <v>199415</v>
      </c>
      <c r="G22" s="32">
        <v>228232.27</v>
      </c>
      <c r="H22" s="31">
        <v>254235.76</v>
      </c>
    </row>
    <row r="23" spans="1:8" ht="16.5" customHeight="1">
      <c r="A23" s="17" t="s">
        <v>55</v>
      </c>
      <c r="B23" s="12" t="s">
        <v>47</v>
      </c>
      <c r="C23" s="10">
        <v>150000</v>
      </c>
      <c r="D23" s="10">
        <v>0</v>
      </c>
      <c r="E23" s="10">
        <v>30000</v>
      </c>
      <c r="F23" s="10">
        <v>30000</v>
      </c>
      <c r="G23" s="32">
        <v>30000</v>
      </c>
      <c r="H23" s="31">
        <v>0</v>
      </c>
    </row>
    <row r="24" spans="1:8" ht="16.5" customHeight="1">
      <c r="A24" s="17" t="s">
        <v>56</v>
      </c>
      <c r="B24" s="12" t="s">
        <v>98</v>
      </c>
      <c r="C24" s="10">
        <v>133605</v>
      </c>
      <c r="D24" s="10">
        <v>150000</v>
      </c>
      <c r="E24" s="10">
        <v>144000</v>
      </c>
      <c r="F24" s="10">
        <v>135000</v>
      </c>
      <c r="G24" s="32">
        <v>121380</v>
      </c>
      <c r="H24" s="31">
        <v>80000</v>
      </c>
    </row>
    <row r="25" spans="1:8" ht="16.5" customHeight="1">
      <c r="A25" s="17" t="s">
        <v>57</v>
      </c>
      <c r="B25" s="12" t="s">
        <v>85</v>
      </c>
      <c r="C25" s="10">
        <v>66542</v>
      </c>
      <c r="D25" s="10">
        <v>93712</v>
      </c>
      <c r="E25" s="10">
        <v>78160</v>
      </c>
      <c r="F25" s="10">
        <v>94500</v>
      </c>
      <c r="G25" s="32">
        <v>94500</v>
      </c>
      <c r="H25" s="31">
        <v>94500</v>
      </c>
    </row>
    <row r="26" spans="1:8" ht="16.5" customHeight="1">
      <c r="A26" s="17" t="s">
        <v>58</v>
      </c>
      <c r="B26" s="12" t="s">
        <v>93</v>
      </c>
      <c r="C26" s="10">
        <v>0</v>
      </c>
      <c r="D26" s="10">
        <v>0</v>
      </c>
      <c r="E26" s="10">
        <v>0</v>
      </c>
      <c r="F26" s="10">
        <v>0</v>
      </c>
      <c r="G26" s="32"/>
      <c r="H26" s="31"/>
    </row>
    <row r="27" spans="1:8" ht="16.5" customHeight="1">
      <c r="A27" s="17" t="s">
        <v>59</v>
      </c>
      <c r="B27" s="12" t="s">
        <v>91</v>
      </c>
      <c r="C27" s="10">
        <v>5000</v>
      </c>
      <c r="D27" s="10">
        <v>0</v>
      </c>
      <c r="E27" s="10">
        <v>0</v>
      </c>
      <c r="F27" s="10">
        <v>0</v>
      </c>
      <c r="G27" s="28"/>
      <c r="H27" s="31"/>
    </row>
    <row r="28" spans="1:8" ht="24" customHeight="1">
      <c r="A28" s="6" t="s">
        <v>75</v>
      </c>
      <c r="B28" s="7" t="s">
        <v>32</v>
      </c>
      <c r="C28" s="8">
        <f aca="true" t="shared" si="2" ref="C28:H28">SUM(C29:C47)</f>
        <v>653461</v>
      </c>
      <c r="D28" s="8">
        <f t="shared" si="2"/>
        <v>577199</v>
      </c>
      <c r="E28" s="8">
        <f t="shared" si="2"/>
        <v>624699</v>
      </c>
      <c r="F28" s="8">
        <f t="shared" si="2"/>
        <v>577938</v>
      </c>
      <c r="G28" s="27">
        <f t="shared" si="2"/>
        <v>620341.9800000001</v>
      </c>
      <c r="H28" s="27">
        <f t="shared" si="2"/>
        <v>175942</v>
      </c>
    </row>
    <row r="29" spans="1:8" ht="16.5" customHeight="1">
      <c r="A29" s="2" t="s">
        <v>52</v>
      </c>
      <c r="B29" s="9" t="s">
        <v>0</v>
      </c>
      <c r="C29" s="10">
        <v>80000</v>
      </c>
      <c r="D29" s="10">
        <v>59594</v>
      </c>
      <c r="E29" s="10">
        <v>60000</v>
      </c>
      <c r="F29" s="10">
        <v>54506</v>
      </c>
      <c r="G29" s="32">
        <v>53000</v>
      </c>
      <c r="H29" s="31">
        <v>14000</v>
      </c>
    </row>
    <row r="30" spans="1:8" ht="16.5" customHeight="1">
      <c r="A30" s="2" t="s">
        <v>53</v>
      </c>
      <c r="B30" s="9" t="s">
        <v>1</v>
      </c>
      <c r="C30" s="10">
        <v>65000</v>
      </c>
      <c r="D30" s="10">
        <v>50000</v>
      </c>
      <c r="E30" s="10">
        <v>50000</v>
      </c>
      <c r="F30" s="10">
        <v>50000</v>
      </c>
      <c r="G30" s="32">
        <v>50000</v>
      </c>
      <c r="H30" s="31">
        <v>14000</v>
      </c>
    </row>
    <row r="31" spans="1:8" ht="16.5" customHeight="1">
      <c r="A31" s="2" t="s">
        <v>54</v>
      </c>
      <c r="B31" s="9" t="s">
        <v>2</v>
      </c>
      <c r="C31" s="10">
        <v>50000</v>
      </c>
      <c r="D31" s="10">
        <v>30000</v>
      </c>
      <c r="E31" s="10">
        <v>22701</v>
      </c>
      <c r="F31" s="10">
        <v>20272</v>
      </c>
      <c r="G31" s="32">
        <v>34634.5</v>
      </c>
      <c r="H31" s="31">
        <v>4817</v>
      </c>
    </row>
    <row r="32" spans="1:8" ht="16.5" customHeight="1">
      <c r="A32" s="2" t="s">
        <v>55</v>
      </c>
      <c r="B32" s="9" t="s">
        <v>3</v>
      </c>
      <c r="C32" s="10">
        <v>60000</v>
      </c>
      <c r="D32" s="10">
        <v>54790</v>
      </c>
      <c r="E32" s="10">
        <v>55000</v>
      </c>
      <c r="F32" s="10">
        <v>70000</v>
      </c>
      <c r="G32" s="32">
        <v>67552.7</v>
      </c>
      <c r="H32" s="31">
        <v>14000</v>
      </c>
    </row>
    <row r="33" spans="1:8" ht="16.5" customHeight="1">
      <c r="A33" s="2" t="s">
        <v>56</v>
      </c>
      <c r="B33" s="9" t="s">
        <v>4</v>
      </c>
      <c r="C33" s="10">
        <v>30000</v>
      </c>
      <c r="D33" s="10">
        <v>13789</v>
      </c>
      <c r="E33" s="10">
        <v>28688</v>
      </c>
      <c r="F33" s="10">
        <v>12500</v>
      </c>
      <c r="G33" s="32">
        <v>20000</v>
      </c>
      <c r="H33" s="31">
        <v>16500</v>
      </c>
    </row>
    <row r="34" spans="1:8" ht="16.5" customHeight="1">
      <c r="A34" s="2" t="s">
        <v>57</v>
      </c>
      <c r="B34" s="9" t="s">
        <v>5</v>
      </c>
      <c r="C34" s="10">
        <v>32414</v>
      </c>
      <c r="D34" s="10">
        <v>34870</v>
      </c>
      <c r="E34" s="10">
        <v>34883</v>
      </c>
      <c r="F34" s="10">
        <v>34966</v>
      </c>
      <c r="G34" s="32">
        <v>34399.5</v>
      </c>
      <c r="H34" s="31">
        <v>13000</v>
      </c>
    </row>
    <row r="35" spans="1:8" ht="16.5" customHeight="1">
      <c r="A35" s="2" t="s">
        <v>58</v>
      </c>
      <c r="B35" s="9" t="s">
        <v>6</v>
      </c>
      <c r="C35" s="10">
        <v>80000</v>
      </c>
      <c r="D35" s="10">
        <v>75000</v>
      </c>
      <c r="E35" s="10">
        <v>70000</v>
      </c>
      <c r="F35" s="10">
        <v>60000</v>
      </c>
      <c r="G35" s="32">
        <v>69000</v>
      </c>
      <c r="H35" s="31">
        <v>14000</v>
      </c>
    </row>
    <row r="36" spans="1:8" ht="16.5" customHeight="1">
      <c r="A36" s="2" t="s">
        <v>59</v>
      </c>
      <c r="B36" s="9" t="s">
        <v>23</v>
      </c>
      <c r="C36" s="10">
        <v>30000</v>
      </c>
      <c r="D36" s="10">
        <v>29918</v>
      </c>
      <c r="E36" s="10">
        <v>34549</v>
      </c>
      <c r="F36" s="10">
        <v>33046</v>
      </c>
      <c r="G36" s="32">
        <v>35000</v>
      </c>
      <c r="H36" s="31">
        <v>13000</v>
      </c>
    </row>
    <row r="37" spans="1:8" ht="16.5" customHeight="1">
      <c r="A37" s="2" t="s">
        <v>60</v>
      </c>
      <c r="B37" s="12" t="s">
        <v>40</v>
      </c>
      <c r="C37" s="10">
        <v>49234</v>
      </c>
      <c r="D37" s="10">
        <v>50000</v>
      </c>
      <c r="E37" s="10">
        <v>50000</v>
      </c>
      <c r="F37" s="10">
        <v>48000</v>
      </c>
      <c r="G37" s="32">
        <v>47915.9</v>
      </c>
      <c r="H37" s="31">
        <v>16500</v>
      </c>
    </row>
    <row r="38" spans="1:8" ht="16.5" customHeight="1">
      <c r="A38" s="2" t="s">
        <v>61</v>
      </c>
      <c r="B38" s="13" t="s">
        <v>24</v>
      </c>
      <c r="C38" s="10">
        <v>18152</v>
      </c>
      <c r="D38" s="10">
        <v>19763</v>
      </c>
      <c r="E38" s="10">
        <v>15310</v>
      </c>
      <c r="F38" s="10">
        <v>17362</v>
      </c>
      <c r="G38" s="32">
        <v>15000</v>
      </c>
      <c r="H38" s="31">
        <v>0</v>
      </c>
    </row>
    <row r="39" spans="1:8" ht="16.5" customHeight="1">
      <c r="A39" s="2" t="s">
        <v>63</v>
      </c>
      <c r="B39" s="13" t="s">
        <v>39</v>
      </c>
      <c r="C39" s="10">
        <v>100000</v>
      </c>
      <c r="D39" s="10">
        <v>85000</v>
      </c>
      <c r="E39" s="10">
        <v>84966</v>
      </c>
      <c r="F39" s="10">
        <v>84408</v>
      </c>
      <c r="G39" s="32">
        <v>82511.74</v>
      </c>
      <c r="H39" s="31">
        <v>20000</v>
      </c>
    </row>
    <row r="40" spans="1:8" ht="16.5" customHeight="1">
      <c r="A40" s="2" t="s">
        <v>64</v>
      </c>
      <c r="B40" s="13" t="s">
        <v>84</v>
      </c>
      <c r="C40" s="10">
        <v>15000</v>
      </c>
      <c r="D40" s="10">
        <v>15000</v>
      </c>
      <c r="E40" s="10">
        <v>0</v>
      </c>
      <c r="F40" s="10">
        <v>0</v>
      </c>
      <c r="G40" s="32"/>
      <c r="H40" s="31"/>
    </row>
    <row r="41" spans="1:8" ht="16.5" customHeight="1">
      <c r="A41" s="2" t="s">
        <v>65</v>
      </c>
      <c r="B41" s="13" t="s">
        <v>95</v>
      </c>
      <c r="C41" s="10">
        <v>9153</v>
      </c>
      <c r="D41" s="10">
        <v>10000</v>
      </c>
      <c r="E41" s="10">
        <v>10000</v>
      </c>
      <c r="F41" s="10">
        <v>8000</v>
      </c>
      <c r="G41" s="32">
        <v>8000</v>
      </c>
      <c r="H41" s="31">
        <v>4000</v>
      </c>
    </row>
    <row r="42" spans="1:8" ht="16.5" customHeight="1">
      <c r="A42" s="2" t="s">
        <v>67</v>
      </c>
      <c r="B42" s="13" t="s">
        <v>106</v>
      </c>
      <c r="C42" s="10">
        <v>0</v>
      </c>
      <c r="D42" s="10">
        <v>0</v>
      </c>
      <c r="E42" s="10">
        <v>15449</v>
      </c>
      <c r="F42" s="10">
        <v>20000</v>
      </c>
      <c r="G42" s="32">
        <v>29002.84</v>
      </c>
      <c r="H42" s="31">
        <v>9000</v>
      </c>
    </row>
    <row r="43" spans="1:8" ht="16.5" customHeight="1">
      <c r="A43" s="2" t="s">
        <v>68</v>
      </c>
      <c r="B43" s="13" t="s">
        <v>119</v>
      </c>
      <c r="C43" s="10">
        <v>0</v>
      </c>
      <c r="D43" s="10">
        <v>0</v>
      </c>
      <c r="E43" s="10">
        <v>0</v>
      </c>
      <c r="F43" s="10">
        <v>25000</v>
      </c>
      <c r="G43" s="32">
        <v>28000</v>
      </c>
      <c r="H43" s="31">
        <v>13000</v>
      </c>
    </row>
    <row r="44" spans="1:8" ht="16.5" customHeight="1">
      <c r="A44" s="2" t="s">
        <v>69</v>
      </c>
      <c r="B44" s="12" t="s">
        <v>44</v>
      </c>
      <c r="C44" s="10">
        <v>9508</v>
      </c>
      <c r="D44" s="10">
        <v>9600</v>
      </c>
      <c r="E44" s="10">
        <v>8153</v>
      </c>
      <c r="F44" s="10">
        <v>10000</v>
      </c>
      <c r="G44" s="32">
        <v>0</v>
      </c>
      <c r="H44" s="31">
        <v>0</v>
      </c>
    </row>
    <row r="45" spans="1:8" ht="16.5" customHeight="1">
      <c r="A45" s="2" t="s">
        <v>70</v>
      </c>
      <c r="B45" s="12" t="s">
        <v>30</v>
      </c>
      <c r="C45" s="10">
        <v>20000</v>
      </c>
      <c r="D45" s="10">
        <v>30000</v>
      </c>
      <c r="E45" s="10">
        <v>35000</v>
      </c>
      <c r="F45" s="10">
        <v>17500</v>
      </c>
      <c r="G45" s="32">
        <v>19463.8</v>
      </c>
      <c r="H45" s="31">
        <v>10125</v>
      </c>
    </row>
    <row r="46" spans="1:8" ht="16.5" customHeight="1">
      <c r="A46" s="2" t="s">
        <v>71</v>
      </c>
      <c r="B46" s="12" t="s">
        <v>46</v>
      </c>
      <c r="C46" s="10">
        <v>5000</v>
      </c>
      <c r="D46" s="10">
        <v>9875</v>
      </c>
      <c r="E46" s="10">
        <v>50000</v>
      </c>
      <c r="F46" s="10">
        <v>12378</v>
      </c>
      <c r="G46" s="32">
        <v>17976</v>
      </c>
      <c r="H46" s="31">
        <v>0</v>
      </c>
    </row>
    <row r="47" spans="1:8" ht="16.5" customHeight="1">
      <c r="A47" s="2" t="s">
        <v>72</v>
      </c>
      <c r="B47" s="12" t="s">
        <v>123</v>
      </c>
      <c r="C47" s="10">
        <v>0</v>
      </c>
      <c r="D47" s="10">
        <v>0</v>
      </c>
      <c r="E47" s="10">
        <v>0</v>
      </c>
      <c r="F47" s="10">
        <v>0</v>
      </c>
      <c r="G47" s="32">
        <v>8885</v>
      </c>
      <c r="H47" s="31">
        <v>0</v>
      </c>
    </row>
    <row r="48" spans="1:8" ht="24" customHeight="1">
      <c r="A48" s="14" t="s">
        <v>97</v>
      </c>
      <c r="B48" s="18" t="s">
        <v>8</v>
      </c>
      <c r="C48" s="16">
        <f>SUM(C49:C73)</f>
        <v>915470</v>
      </c>
      <c r="D48" s="16">
        <f>SUM(D49:D73)</f>
        <v>1022765</v>
      </c>
      <c r="E48" s="16">
        <f>SUM(E49:E73)</f>
        <v>1024183</v>
      </c>
      <c r="F48" s="16">
        <f>SUM(F49:F73)</f>
        <v>1036226</v>
      </c>
      <c r="G48" s="29">
        <f>SUM(G49:G73)</f>
        <v>1187229.9399999997</v>
      </c>
      <c r="H48" s="29">
        <f>SUM(H49:H74)</f>
        <v>420000</v>
      </c>
    </row>
    <row r="49" spans="1:8" ht="16.5" customHeight="1">
      <c r="A49" s="17" t="s">
        <v>52</v>
      </c>
      <c r="B49" s="9" t="s">
        <v>9</v>
      </c>
      <c r="C49" s="10">
        <v>298827</v>
      </c>
      <c r="D49" s="10">
        <v>299637</v>
      </c>
      <c r="E49" s="10">
        <v>319568</v>
      </c>
      <c r="F49" s="10">
        <v>314308</v>
      </c>
      <c r="G49" s="32">
        <v>349973.72</v>
      </c>
      <c r="H49" s="31">
        <v>0</v>
      </c>
    </row>
    <row r="50" spans="1:8" ht="16.5" customHeight="1">
      <c r="A50" s="17" t="s">
        <v>53</v>
      </c>
      <c r="B50" s="13" t="s">
        <v>10</v>
      </c>
      <c r="C50" s="10">
        <v>35000</v>
      </c>
      <c r="D50" s="10">
        <v>35000</v>
      </c>
      <c r="E50" s="10">
        <v>40000</v>
      </c>
      <c r="F50" s="10">
        <v>38000</v>
      </c>
      <c r="G50" s="32">
        <v>43000</v>
      </c>
      <c r="H50" s="31">
        <v>0</v>
      </c>
    </row>
    <row r="51" spans="1:8" ht="16.5" customHeight="1">
      <c r="A51" s="17" t="s">
        <v>54</v>
      </c>
      <c r="B51" s="13" t="s">
        <v>11</v>
      </c>
      <c r="C51" s="10">
        <v>0</v>
      </c>
      <c r="D51" s="10">
        <v>0</v>
      </c>
      <c r="E51" s="10">
        <v>0</v>
      </c>
      <c r="F51" s="10">
        <v>0</v>
      </c>
      <c r="G51" s="32"/>
      <c r="H51" s="31">
        <v>0</v>
      </c>
    </row>
    <row r="52" spans="1:8" ht="16.5" customHeight="1">
      <c r="A52" s="17" t="s">
        <v>55</v>
      </c>
      <c r="B52" s="13" t="s">
        <v>12</v>
      </c>
      <c r="C52" s="10">
        <v>69622</v>
      </c>
      <c r="D52" s="10">
        <v>50000</v>
      </c>
      <c r="E52" s="10">
        <v>55000</v>
      </c>
      <c r="F52" s="10">
        <v>53000</v>
      </c>
      <c r="G52" s="32">
        <v>64942.72</v>
      </c>
      <c r="H52" s="31">
        <v>0</v>
      </c>
    </row>
    <row r="53" spans="1:8" ht="16.5" customHeight="1">
      <c r="A53" s="17" t="s">
        <v>56</v>
      </c>
      <c r="B53" s="13" t="s">
        <v>13</v>
      </c>
      <c r="C53" s="10">
        <v>59246</v>
      </c>
      <c r="D53" s="10">
        <v>69840</v>
      </c>
      <c r="E53" s="10">
        <v>70000</v>
      </c>
      <c r="F53" s="10">
        <v>80000</v>
      </c>
      <c r="G53" s="32">
        <v>90000</v>
      </c>
      <c r="H53" s="31">
        <v>0</v>
      </c>
    </row>
    <row r="54" spans="1:8" ht="16.5" customHeight="1">
      <c r="A54" s="17" t="s">
        <v>57</v>
      </c>
      <c r="B54" s="13" t="s">
        <v>14</v>
      </c>
      <c r="C54" s="10">
        <v>0</v>
      </c>
      <c r="D54" s="10">
        <v>0</v>
      </c>
      <c r="E54" s="10">
        <v>4999</v>
      </c>
      <c r="F54" s="10">
        <v>0</v>
      </c>
      <c r="G54" s="32">
        <v>0</v>
      </c>
      <c r="H54" s="31">
        <v>0</v>
      </c>
    </row>
    <row r="55" spans="1:8" ht="16.5" customHeight="1">
      <c r="A55" s="17" t="s">
        <v>58</v>
      </c>
      <c r="B55" s="13" t="s">
        <v>15</v>
      </c>
      <c r="C55" s="10">
        <v>0</v>
      </c>
      <c r="D55" s="10">
        <v>0</v>
      </c>
      <c r="E55" s="10">
        <v>0</v>
      </c>
      <c r="F55" s="10">
        <v>0</v>
      </c>
      <c r="G55" s="32"/>
      <c r="H55" s="31"/>
    </row>
    <row r="56" spans="1:8" ht="16.5" customHeight="1">
      <c r="A56" s="17" t="s">
        <v>59</v>
      </c>
      <c r="B56" s="13" t="s">
        <v>16</v>
      </c>
      <c r="C56" s="10">
        <v>5000</v>
      </c>
      <c r="D56" s="10">
        <v>5000</v>
      </c>
      <c r="E56" s="10">
        <v>5000</v>
      </c>
      <c r="F56" s="10">
        <v>0</v>
      </c>
      <c r="G56" s="32">
        <v>6000</v>
      </c>
      <c r="H56" s="31">
        <v>0</v>
      </c>
    </row>
    <row r="57" spans="1:8" ht="16.5" customHeight="1">
      <c r="A57" s="17" t="s">
        <v>60</v>
      </c>
      <c r="B57" s="13" t="s">
        <v>17</v>
      </c>
      <c r="C57" s="10">
        <v>20000</v>
      </c>
      <c r="D57" s="10">
        <v>36846</v>
      </c>
      <c r="E57" s="10">
        <v>34951</v>
      </c>
      <c r="F57" s="10">
        <v>40937</v>
      </c>
      <c r="G57" s="32">
        <v>49988.61</v>
      </c>
      <c r="H57" s="31">
        <v>0</v>
      </c>
    </row>
    <row r="58" spans="1:8" ht="16.5" customHeight="1">
      <c r="A58" s="17" t="s">
        <v>61</v>
      </c>
      <c r="B58" s="13" t="s">
        <v>41</v>
      </c>
      <c r="C58" s="10">
        <v>7000</v>
      </c>
      <c r="D58" s="10">
        <v>7000</v>
      </c>
      <c r="E58" s="10">
        <v>7000</v>
      </c>
      <c r="F58" s="10">
        <v>7000</v>
      </c>
      <c r="G58" s="32">
        <v>8000</v>
      </c>
      <c r="H58" s="31">
        <v>0</v>
      </c>
    </row>
    <row r="59" spans="1:8" ht="16.5" customHeight="1">
      <c r="A59" s="17" t="s">
        <v>63</v>
      </c>
      <c r="B59" s="13" t="s">
        <v>18</v>
      </c>
      <c r="C59" s="10">
        <v>370000</v>
      </c>
      <c r="D59" s="10">
        <v>395061</v>
      </c>
      <c r="E59" s="10">
        <v>370000</v>
      </c>
      <c r="F59" s="10">
        <v>354981</v>
      </c>
      <c r="G59" s="32">
        <v>400000</v>
      </c>
      <c r="H59" s="31">
        <v>0</v>
      </c>
    </row>
    <row r="60" spans="1:8" ht="16.5" customHeight="1">
      <c r="A60" s="17" t="s">
        <v>64</v>
      </c>
      <c r="B60" s="13" t="s">
        <v>27</v>
      </c>
      <c r="C60" s="10">
        <v>0</v>
      </c>
      <c r="D60" s="10">
        <v>0</v>
      </c>
      <c r="E60" s="10">
        <v>0</v>
      </c>
      <c r="F60" s="10">
        <v>0</v>
      </c>
      <c r="G60" s="32"/>
      <c r="H60" s="31"/>
    </row>
    <row r="61" spans="1:8" ht="16.5" customHeight="1">
      <c r="A61" s="17" t="s">
        <v>65</v>
      </c>
      <c r="B61" s="13" t="s">
        <v>19</v>
      </c>
      <c r="C61" s="10">
        <v>0</v>
      </c>
      <c r="D61" s="10">
        <v>4000</v>
      </c>
      <c r="E61" s="10">
        <v>0</v>
      </c>
      <c r="F61" s="10">
        <v>0</v>
      </c>
      <c r="G61" s="32"/>
      <c r="H61" s="31"/>
    </row>
    <row r="62" spans="1:8" ht="16.5" customHeight="1">
      <c r="A62" s="17" t="s">
        <v>67</v>
      </c>
      <c r="B62" s="13" t="s">
        <v>20</v>
      </c>
      <c r="C62" s="10">
        <v>0</v>
      </c>
      <c r="D62" s="10">
        <v>0</v>
      </c>
      <c r="E62" s="10">
        <v>0</v>
      </c>
      <c r="F62" s="10">
        <v>0</v>
      </c>
      <c r="G62" s="32"/>
      <c r="H62" s="31"/>
    </row>
    <row r="63" spans="1:8" ht="16.5" customHeight="1">
      <c r="A63" s="17" t="s">
        <v>68</v>
      </c>
      <c r="B63" s="13" t="s">
        <v>28</v>
      </c>
      <c r="C63" s="10">
        <v>20000</v>
      </c>
      <c r="D63" s="10">
        <v>20000</v>
      </c>
      <c r="E63" s="10">
        <v>0</v>
      </c>
      <c r="F63" s="10">
        <v>20000</v>
      </c>
      <c r="G63" s="32">
        <v>20000</v>
      </c>
      <c r="H63" s="31">
        <v>0</v>
      </c>
    </row>
    <row r="64" spans="1:8" ht="16.5" customHeight="1">
      <c r="A64" s="17" t="s">
        <v>69</v>
      </c>
      <c r="B64" s="13" t="s">
        <v>35</v>
      </c>
      <c r="C64" s="10">
        <v>0</v>
      </c>
      <c r="D64" s="10">
        <v>49966</v>
      </c>
      <c r="E64" s="10">
        <v>19925</v>
      </c>
      <c r="F64" s="10">
        <v>20000</v>
      </c>
      <c r="G64" s="32">
        <v>20000</v>
      </c>
      <c r="H64" s="31">
        <v>0</v>
      </c>
    </row>
    <row r="65" spans="1:8" ht="16.5" customHeight="1">
      <c r="A65" s="17" t="s">
        <v>70</v>
      </c>
      <c r="B65" s="13" t="s">
        <v>117</v>
      </c>
      <c r="C65" s="10">
        <v>20000</v>
      </c>
      <c r="D65" s="10">
        <v>20000</v>
      </c>
      <c r="E65" s="10">
        <v>30000</v>
      </c>
      <c r="F65" s="10">
        <v>30000</v>
      </c>
      <c r="G65" s="32">
        <v>25000</v>
      </c>
      <c r="H65" s="31">
        <v>0</v>
      </c>
    </row>
    <row r="66" spans="1:8" ht="16.5" customHeight="1">
      <c r="A66" s="17" t="s">
        <v>71</v>
      </c>
      <c r="B66" s="13" t="s">
        <v>42</v>
      </c>
      <c r="C66" s="10">
        <v>0</v>
      </c>
      <c r="D66" s="10">
        <v>0</v>
      </c>
      <c r="E66" s="10">
        <v>0</v>
      </c>
      <c r="F66" s="10">
        <v>0</v>
      </c>
      <c r="G66" s="32"/>
      <c r="H66" s="31">
        <v>0</v>
      </c>
    </row>
    <row r="67" spans="1:8" ht="16.5" customHeight="1">
      <c r="A67" s="17" t="s">
        <v>72</v>
      </c>
      <c r="B67" s="13" t="s">
        <v>86</v>
      </c>
      <c r="C67" s="10">
        <v>0</v>
      </c>
      <c r="D67" s="10">
        <v>0</v>
      </c>
      <c r="E67" s="10">
        <v>0</v>
      </c>
      <c r="F67" s="10">
        <v>0</v>
      </c>
      <c r="G67" s="32"/>
      <c r="H67" s="31"/>
    </row>
    <row r="68" spans="1:8" ht="16.5" customHeight="1">
      <c r="A68" s="17" t="s">
        <v>73</v>
      </c>
      <c r="B68" s="13" t="s">
        <v>87</v>
      </c>
      <c r="C68" s="10">
        <v>5000</v>
      </c>
      <c r="D68" s="10">
        <v>4733</v>
      </c>
      <c r="E68" s="10">
        <v>0</v>
      </c>
      <c r="F68" s="10">
        <v>0</v>
      </c>
      <c r="G68" s="32"/>
      <c r="H68" s="31"/>
    </row>
    <row r="69" spans="1:8" ht="16.5" customHeight="1">
      <c r="A69" s="17" t="s">
        <v>74</v>
      </c>
      <c r="B69" s="13" t="s">
        <v>99</v>
      </c>
      <c r="C69" s="10">
        <v>5775</v>
      </c>
      <c r="D69" s="10">
        <v>5682</v>
      </c>
      <c r="E69" s="10">
        <v>5740</v>
      </c>
      <c r="F69" s="10">
        <v>8000</v>
      </c>
      <c r="G69" s="32">
        <v>8687.5</v>
      </c>
      <c r="H69" s="31">
        <v>0</v>
      </c>
    </row>
    <row r="70" spans="1:8" ht="16.5" customHeight="1">
      <c r="A70" s="17" t="s">
        <v>76</v>
      </c>
      <c r="B70" s="13" t="s">
        <v>103</v>
      </c>
      <c r="C70" s="10">
        <v>0</v>
      </c>
      <c r="D70" s="10">
        <v>5000</v>
      </c>
      <c r="E70" s="10">
        <v>10000</v>
      </c>
      <c r="F70" s="10">
        <v>12000</v>
      </c>
      <c r="G70" s="32">
        <v>18637.39</v>
      </c>
      <c r="H70" s="31">
        <v>0</v>
      </c>
    </row>
    <row r="71" spans="1:8" ht="16.5" customHeight="1">
      <c r="A71" s="17" t="s">
        <v>77</v>
      </c>
      <c r="B71" s="13" t="s">
        <v>104</v>
      </c>
      <c r="C71" s="10">
        <v>0</v>
      </c>
      <c r="D71" s="10">
        <v>15000</v>
      </c>
      <c r="E71" s="10">
        <v>0</v>
      </c>
      <c r="F71" s="10">
        <v>0</v>
      </c>
      <c r="G71" s="32">
        <v>0</v>
      </c>
      <c r="H71" s="31">
        <v>0</v>
      </c>
    </row>
    <row r="72" spans="1:8" ht="16.5" customHeight="1">
      <c r="A72" s="17" t="s">
        <v>78</v>
      </c>
      <c r="B72" s="13" t="s">
        <v>107</v>
      </c>
      <c r="C72" s="10">
        <v>0</v>
      </c>
      <c r="D72" s="10">
        <v>0</v>
      </c>
      <c r="E72" s="10">
        <v>10000</v>
      </c>
      <c r="F72" s="10">
        <v>18000</v>
      </c>
      <c r="G72" s="32">
        <v>33000</v>
      </c>
      <c r="H72" s="31">
        <v>0</v>
      </c>
    </row>
    <row r="73" spans="1:8" ht="16.5" customHeight="1">
      <c r="A73" s="17" t="s">
        <v>79</v>
      </c>
      <c r="B73" s="13" t="s">
        <v>124</v>
      </c>
      <c r="C73" s="10">
        <v>0</v>
      </c>
      <c r="D73" s="10">
        <v>0</v>
      </c>
      <c r="E73" s="10">
        <v>42000</v>
      </c>
      <c r="F73" s="10">
        <v>40000</v>
      </c>
      <c r="G73" s="32">
        <v>50000</v>
      </c>
      <c r="H73" s="31">
        <v>0</v>
      </c>
    </row>
    <row r="74" spans="1:8" ht="16.5" customHeight="1">
      <c r="A74" s="17" t="s">
        <v>80</v>
      </c>
      <c r="B74" s="13" t="s">
        <v>129</v>
      </c>
      <c r="C74" s="10">
        <v>0</v>
      </c>
      <c r="D74" s="10">
        <v>0</v>
      </c>
      <c r="E74" s="10">
        <v>0</v>
      </c>
      <c r="F74" s="10">
        <v>0</v>
      </c>
      <c r="G74" s="32">
        <v>0</v>
      </c>
      <c r="H74" s="31">
        <v>420000</v>
      </c>
    </row>
    <row r="75" spans="1:8" ht="24" customHeight="1">
      <c r="A75" s="14" t="s">
        <v>112</v>
      </c>
      <c r="B75" s="15" t="s">
        <v>113</v>
      </c>
      <c r="C75" s="16">
        <f aca="true" t="shared" si="3" ref="C75:H75">SUM(C76:C95)</f>
        <v>253678</v>
      </c>
      <c r="D75" s="16">
        <f t="shared" si="3"/>
        <v>397944</v>
      </c>
      <c r="E75" s="16">
        <f t="shared" si="3"/>
        <v>332346</v>
      </c>
      <c r="F75" s="16">
        <f t="shared" si="3"/>
        <v>259000</v>
      </c>
      <c r="G75" s="29">
        <f t="shared" si="3"/>
        <v>304528.82</v>
      </c>
      <c r="H75" s="29">
        <f t="shared" si="3"/>
        <v>111000</v>
      </c>
    </row>
    <row r="76" spans="1:8" ht="16.5" customHeight="1">
      <c r="A76" s="17" t="s">
        <v>52</v>
      </c>
      <c r="B76" s="12" t="s">
        <v>31</v>
      </c>
      <c r="C76" s="10">
        <v>50000</v>
      </c>
      <c r="D76" s="10">
        <v>60000</v>
      </c>
      <c r="E76" s="10">
        <v>70000</v>
      </c>
      <c r="F76" s="10">
        <v>110000</v>
      </c>
      <c r="G76" s="32">
        <v>110000</v>
      </c>
      <c r="H76" s="31">
        <v>45000</v>
      </c>
    </row>
    <row r="77" spans="1:8" ht="16.5" customHeight="1">
      <c r="A77" s="17" t="s">
        <v>53</v>
      </c>
      <c r="B77" s="12" t="s">
        <v>125</v>
      </c>
      <c r="C77" s="10">
        <v>0</v>
      </c>
      <c r="D77" s="10">
        <v>0</v>
      </c>
      <c r="E77" s="10">
        <v>0</v>
      </c>
      <c r="F77" s="10">
        <v>0</v>
      </c>
      <c r="G77" s="32">
        <v>5000</v>
      </c>
      <c r="H77" s="31">
        <v>0</v>
      </c>
    </row>
    <row r="78" spans="1:8" ht="16.5" customHeight="1">
      <c r="A78" s="17" t="s">
        <v>54</v>
      </c>
      <c r="B78" s="12" t="s">
        <v>37</v>
      </c>
      <c r="C78" s="10">
        <v>0</v>
      </c>
      <c r="D78" s="10">
        <v>0</v>
      </c>
      <c r="E78" s="10">
        <v>0</v>
      </c>
      <c r="F78" s="10">
        <v>0</v>
      </c>
      <c r="G78" s="32"/>
      <c r="H78" s="31">
        <v>0</v>
      </c>
    </row>
    <row r="79" spans="1:8" ht="16.5" customHeight="1">
      <c r="A79" s="17" t="s">
        <v>55</v>
      </c>
      <c r="B79" s="12" t="s">
        <v>43</v>
      </c>
      <c r="C79" s="10">
        <v>106492</v>
      </c>
      <c r="D79" s="10">
        <v>109269</v>
      </c>
      <c r="E79" s="10">
        <v>62670</v>
      </c>
      <c r="F79" s="10">
        <v>0</v>
      </c>
      <c r="G79" s="32"/>
      <c r="H79" s="31">
        <v>0</v>
      </c>
    </row>
    <row r="80" spans="1:8" ht="16.5" customHeight="1">
      <c r="A80" s="17" t="s">
        <v>56</v>
      </c>
      <c r="B80" s="12" t="s">
        <v>45</v>
      </c>
      <c r="C80" s="10">
        <v>10000</v>
      </c>
      <c r="D80" s="10">
        <v>35000</v>
      </c>
      <c r="E80" s="10">
        <v>10000</v>
      </c>
      <c r="F80" s="10">
        <v>13000</v>
      </c>
      <c r="G80" s="32">
        <v>13000</v>
      </c>
      <c r="H80" s="31">
        <v>6000</v>
      </c>
    </row>
    <row r="81" spans="1:8" ht="16.5" customHeight="1">
      <c r="A81" s="17" t="s">
        <v>57</v>
      </c>
      <c r="B81" s="13" t="s">
        <v>48</v>
      </c>
      <c r="C81" s="10">
        <v>0</v>
      </c>
      <c r="D81" s="10">
        <v>0</v>
      </c>
      <c r="E81" s="10">
        <v>0</v>
      </c>
      <c r="F81" s="10">
        <v>0</v>
      </c>
      <c r="G81" s="32"/>
      <c r="H81" s="31">
        <v>0</v>
      </c>
    </row>
    <row r="82" spans="1:8" ht="16.5" customHeight="1">
      <c r="A82" s="17" t="s">
        <v>58</v>
      </c>
      <c r="B82" s="12" t="s">
        <v>38</v>
      </c>
      <c r="C82" s="10">
        <v>0</v>
      </c>
      <c r="D82" s="10">
        <v>0</v>
      </c>
      <c r="E82" s="10">
        <v>0</v>
      </c>
      <c r="F82" s="10">
        <v>0</v>
      </c>
      <c r="G82" s="32"/>
      <c r="H82" s="31">
        <v>0</v>
      </c>
    </row>
    <row r="83" spans="1:8" ht="16.5" customHeight="1">
      <c r="A83" s="17" t="s">
        <v>59</v>
      </c>
      <c r="B83" s="12" t="s">
        <v>82</v>
      </c>
      <c r="C83" s="10">
        <v>0</v>
      </c>
      <c r="D83" s="10">
        <v>3675</v>
      </c>
      <c r="E83" s="10">
        <v>9000</v>
      </c>
      <c r="F83" s="10">
        <v>5000</v>
      </c>
      <c r="G83" s="32">
        <v>0</v>
      </c>
      <c r="H83" s="31">
        <v>0</v>
      </c>
    </row>
    <row r="84" spans="1:8" ht="16.5" customHeight="1">
      <c r="A84" s="17" t="s">
        <v>60</v>
      </c>
      <c r="B84" s="12" t="s">
        <v>128</v>
      </c>
      <c r="C84" s="10">
        <v>0</v>
      </c>
      <c r="D84" s="10">
        <v>0</v>
      </c>
      <c r="E84" s="10">
        <v>0</v>
      </c>
      <c r="F84" s="10">
        <v>30000</v>
      </c>
      <c r="G84" s="32">
        <v>29217.01</v>
      </c>
      <c r="H84" s="31">
        <v>30000</v>
      </c>
    </row>
    <row r="85" spans="1:8" ht="16.5" customHeight="1">
      <c r="A85" s="17" t="s">
        <v>61</v>
      </c>
      <c r="B85" s="13" t="s">
        <v>22</v>
      </c>
      <c r="C85" s="10">
        <v>0</v>
      </c>
      <c r="D85" s="10">
        <v>0</v>
      </c>
      <c r="E85" s="10">
        <v>0</v>
      </c>
      <c r="F85" s="10">
        <v>0</v>
      </c>
      <c r="G85" s="32"/>
      <c r="H85" s="31">
        <v>0</v>
      </c>
    </row>
    <row r="86" spans="1:8" ht="16.5" customHeight="1">
      <c r="A86" s="17" t="s">
        <v>63</v>
      </c>
      <c r="B86" s="12" t="s">
        <v>101</v>
      </c>
      <c r="C86" s="10">
        <v>33000</v>
      </c>
      <c r="D86" s="10">
        <v>115000</v>
      </c>
      <c r="E86" s="10">
        <v>69171</v>
      </c>
      <c r="F86" s="10">
        <v>0</v>
      </c>
      <c r="G86" s="32">
        <v>19000</v>
      </c>
      <c r="H86" s="31">
        <v>0</v>
      </c>
    </row>
    <row r="87" spans="1:8" ht="16.5" customHeight="1">
      <c r="A87" s="17" t="s">
        <v>64</v>
      </c>
      <c r="B87" s="12" t="s">
        <v>92</v>
      </c>
      <c r="C87" s="10">
        <v>0</v>
      </c>
      <c r="D87" s="10">
        <v>0</v>
      </c>
      <c r="E87" s="10">
        <v>0</v>
      </c>
      <c r="F87" s="10">
        <v>0</v>
      </c>
      <c r="G87" s="32"/>
      <c r="H87" s="31">
        <v>0</v>
      </c>
    </row>
    <row r="88" spans="1:8" ht="16.5" customHeight="1">
      <c r="A88" s="17" t="s">
        <v>65</v>
      </c>
      <c r="B88" s="12" t="s">
        <v>94</v>
      </c>
      <c r="C88" s="10">
        <v>0</v>
      </c>
      <c r="D88" s="10">
        <v>0</v>
      </c>
      <c r="E88" s="10">
        <v>0</v>
      </c>
      <c r="F88" s="10">
        <v>0</v>
      </c>
      <c r="G88" s="32"/>
      <c r="H88" s="31">
        <v>0</v>
      </c>
    </row>
    <row r="89" spans="1:8" ht="16.5" customHeight="1">
      <c r="A89" s="17" t="s">
        <v>67</v>
      </c>
      <c r="B89" s="12" t="s">
        <v>96</v>
      </c>
      <c r="C89" s="10">
        <v>0</v>
      </c>
      <c r="D89" s="10">
        <v>0</v>
      </c>
      <c r="E89" s="10">
        <v>0</v>
      </c>
      <c r="F89" s="10">
        <v>0</v>
      </c>
      <c r="G89" s="32"/>
      <c r="H89" s="31">
        <v>0</v>
      </c>
    </row>
    <row r="90" spans="1:8" ht="16.5" customHeight="1">
      <c r="A90" s="17" t="s">
        <v>68</v>
      </c>
      <c r="B90" s="12" t="s">
        <v>108</v>
      </c>
      <c r="C90" s="10">
        <v>0</v>
      </c>
      <c r="D90" s="10">
        <v>0</v>
      </c>
      <c r="E90" s="10">
        <v>62798</v>
      </c>
      <c r="F90" s="10">
        <v>65000</v>
      </c>
      <c r="G90" s="32">
        <v>61311.81</v>
      </c>
      <c r="H90" s="31">
        <v>0</v>
      </c>
    </row>
    <row r="91" spans="1:8" ht="16.5" customHeight="1">
      <c r="A91" s="17" t="s">
        <v>69</v>
      </c>
      <c r="B91" s="12" t="s">
        <v>109</v>
      </c>
      <c r="C91" s="10">
        <v>0</v>
      </c>
      <c r="D91" s="10">
        <v>0</v>
      </c>
      <c r="E91" s="10">
        <v>23707</v>
      </c>
      <c r="F91" s="10">
        <v>8000</v>
      </c>
      <c r="G91" s="32">
        <v>12000</v>
      </c>
      <c r="H91" s="31">
        <v>0</v>
      </c>
    </row>
    <row r="92" spans="1:8" ht="16.5" customHeight="1">
      <c r="A92" s="17" t="s">
        <v>70</v>
      </c>
      <c r="B92" s="13" t="s">
        <v>105</v>
      </c>
      <c r="C92" s="10">
        <v>0</v>
      </c>
      <c r="D92" s="10">
        <v>5000</v>
      </c>
      <c r="E92" s="10">
        <v>5000</v>
      </c>
      <c r="F92" s="10">
        <v>8000</v>
      </c>
      <c r="G92" s="32">
        <v>8000</v>
      </c>
      <c r="H92" s="31">
        <v>5000</v>
      </c>
    </row>
    <row r="93" spans="1:8" ht="16.5" customHeight="1">
      <c r="A93" s="17" t="s">
        <v>71</v>
      </c>
      <c r="B93" s="13" t="s">
        <v>115</v>
      </c>
      <c r="C93" s="10">
        <v>0</v>
      </c>
      <c r="D93" s="10">
        <v>10000</v>
      </c>
      <c r="E93" s="10">
        <v>10000</v>
      </c>
      <c r="F93" s="10">
        <v>20000</v>
      </c>
      <c r="G93" s="32">
        <v>20000</v>
      </c>
      <c r="H93" s="31">
        <v>10000</v>
      </c>
    </row>
    <row r="94" spans="1:8" ht="16.5" customHeight="1">
      <c r="A94" s="17" t="s">
        <v>72</v>
      </c>
      <c r="B94" s="12" t="s">
        <v>110</v>
      </c>
      <c r="C94" s="10">
        <v>0</v>
      </c>
      <c r="D94" s="10">
        <v>0</v>
      </c>
      <c r="E94" s="10">
        <v>10000</v>
      </c>
      <c r="F94" s="10">
        <v>0</v>
      </c>
      <c r="G94" s="32"/>
      <c r="H94" s="31"/>
    </row>
    <row r="95" spans="1:8" ht="16.5" customHeight="1">
      <c r="A95" s="17" t="s">
        <v>72</v>
      </c>
      <c r="B95" s="12" t="s">
        <v>126</v>
      </c>
      <c r="C95" s="10">
        <v>54186</v>
      </c>
      <c r="D95" s="10">
        <v>60000</v>
      </c>
      <c r="E95" s="10">
        <v>0</v>
      </c>
      <c r="F95" s="10">
        <v>0</v>
      </c>
      <c r="G95" s="32">
        <v>27000</v>
      </c>
      <c r="H95" s="31">
        <v>15000</v>
      </c>
    </row>
    <row r="96" spans="1:8" ht="24.75" customHeight="1">
      <c r="A96" s="19"/>
      <c r="B96" s="20" t="s">
        <v>50</v>
      </c>
      <c r="C96" s="21">
        <f aca="true" t="shared" si="4" ref="C96:H96">C9+C19+C28+C48+C75</f>
        <v>8619455</v>
      </c>
      <c r="D96" s="21">
        <f t="shared" si="4"/>
        <v>8264562</v>
      </c>
      <c r="E96" s="21">
        <f t="shared" si="4"/>
        <v>8852334</v>
      </c>
      <c r="F96" s="21">
        <f t="shared" si="4"/>
        <v>9014107</v>
      </c>
      <c r="G96" s="30">
        <f t="shared" si="4"/>
        <v>9344134.81</v>
      </c>
      <c r="H96" s="30">
        <f t="shared" si="4"/>
        <v>10433052.13</v>
      </c>
    </row>
    <row r="97" spans="1:8" ht="31.5" customHeight="1">
      <c r="A97" s="22"/>
      <c r="B97" s="23"/>
      <c r="C97" s="22"/>
      <c r="D97" s="22"/>
      <c r="E97" s="22"/>
      <c r="F97" s="22"/>
      <c r="G97" s="22"/>
      <c r="H97" s="22"/>
    </row>
    <row r="98" spans="1:5" ht="24.75" customHeight="1">
      <c r="A98" s="22"/>
      <c r="B98" s="44" t="s">
        <v>131</v>
      </c>
      <c r="C98" s="33">
        <f>C96+D96+E96+F96+G96+H96</f>
        <v>54527644.940000005</v>
      </c>
      <c r="D98" s="34"/>
      <c r="E98" s="35"/>
    </row>
    <row r="99" spans="1:8" ht="20.25" customHeight="1">
      <c r="A99" s="22"/>
      <c r="B99" s="23"/>
      <c r="C99" s="22"/>
      <c r="D99" s="22"/>
      <c r="E99" s="22"/>
      <c r="F99" s="22"/>
      <c r="G99" s="22"/>
      <c r="H99" s="22"/>
    </row>
    <row r="100" spans="1:8" ht="21.75" customHeight="1">
      <c r="A100" s="22"/>
      <c r="B100" s="24"/>
      <c r="C100" s="22"/>
      <c r="D100" s="22"/>
      <c r="E100" s="22"/>
      <c r="F100" s="22"/>
      <c r="G100" s="22"/>
      <c r="H100" s="22"/>
    </row>
    <row r="101" spans="1:8" ht="10.5" customHeight="1">
      <c r="A101" s="22"/>
      <c r="B101" s="22"/>
      <c r="C101" s="22"/>
      <c r="D101" s="22"/>
      <c r="E101" s="22"/>
      <c r="F101" s="22"/>
      <c r="G101" s="22"/>
      <c r="H101" s="22"/>
    </row>
    <row r="102" ht="18" customHeight="1"/>
    <row r="103" ht="18" customHeight="1"/>
    <row r="104" ht="24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24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21" customHeight="1"/>
    <row r="121" ht="24.75" customHeight="1"/>
  </sheetData>
  <sheetProtection/>
  <mergeCells count="8">
    <mergeCell ref="C98:E98"/>
    <mergeCell ref="A1:B1"/>
    <mergeCell ref="A2:B2"/>
    <mergeCell ref="A3:B3"/>
    <mergeCell ref="A5:F5"/>
    <mergeCell ref="A7:A8"/>
    <mergeCell ref="B7:B8"/>
    <mergeCell ref="C7:F7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MARGITA</dc:creator>
  <cp:keywords/>
  <dc:description/>
  <cp:lastModifiedBy>MARGITA</cp:lastModifiedBy>
  <cp:lastPrinted>2021-02-19T07:47:37Z</cp:lastPrinted>
  <dcterms:created xsi:type="dcterms:W3CDTF">2013-11-07T07:29:16Z</dcterms:created>
  <dcterms:modified xsi:type="dcterms:W3CDTF">2021-02-19T10:09:24Z</dcterms:modified>
  <cp:category/>
  <cp:version/>
  <cp:contentType/>
  <cp:contentStatus/>
</cp:coreProperties>
</file>